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<sst xmlns="http://schemas.openxmlformats.org/spreadsheetml/2006/main" count="128" uniqueCount="77">
  <si>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</si>
  <si>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</si>
  <si>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</si>
  <si>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</si>
  <si>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SF3179541771262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</si>
  <si>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</si>
  <si>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</si>
  <si>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</si>
  <si>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</si>
  <si>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</si>
  <si>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</si>
  <si>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</si>
  <si>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</si>
  <si>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</si>
  <si>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</si>
  <si>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</si>
  <si>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</si>
  <si>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</si>
  <si>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</si>
  <si>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</si>
  <si>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</si>
  <si>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</si>
  <si>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</si>
  <si>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</si>
  <si>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</si>
  <si>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</si>
  <si>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</si>
  <si>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</si>
  <si>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</si>
  <si>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77781-01
78563-01
78560-01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</si>
  <si>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</si>
  <si>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8586-663</t>
  </si>
  <si>
    <t>250</t>
  </si>
  <si>
    <t>XS</t>
  </si>
  <si>
    <t>1/2</t>
  </si>
  <si>
    <t>15.2</t>
  </si>
  <si>
    <t>15.6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</si>
  <si>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</si>
  <si>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</si>
  <si>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</si>
  <si>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</si>
  <si>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</si>
  <si>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</si>
  <si>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</si>
  <si>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</si>
  <si>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</si>
  <si>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13.6</t>
  </si>
  <si>
    <t>14</t>
  </si>
  <si>
    <t>合计</t>
  </si>
  <si>
    <t>Factory name (工厂名称)</t>
  </si>
  <si>
    <t>PO. Number(订单号)</t>
  </si>
  <si>
    <t>Style Code.(款号)</t>
  </si>
  <si>
    <t>8586-663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</si>
  <si>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</si>
  <si>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</si>
  <si>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</si>
  <si>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</si>
  <si>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</si>
  <si>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</si>
  <si>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</si>
  <si>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</si>
  <si>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</si>
  <si>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15.6kg</t>
  </si>
  <si>
    <t>Made In China</t>
  </si>
  <si>
    <t>Net Weight（净重）</t>
  </si>
  <si>
    <t>15.2kg</t>
  </si>
  <si>
    <t>Remark（备注）</t>
  </si>
  <si>
    <t>14kg</t>
  </si>
  <si>
    <t>13.6kg</t>
  </si>
  <si>
    <t>08586663250010</t>
  </si>
  <si>
    <t>08586663250027</t>
  </si>
  <si>
    <t>08586663250034</t>
  </si>
  <si>
    <t>08586663250041</t>
  </si>
  <si>
    <t>08586663800017</t>
  </si>
  <si>
    <t>08586663800024</t>
  </si>
  <si>
    <t>08586663800031</t>
  </si>
  <si>
    <t>08586663800048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</si>
</sst>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</xdr:row>
      <xdr:rowOff>323850</xdr:rowOff>
    </xdr:from>
    <xdr:to>
      <xdr:col>8</xdr:col>
      <xdr:colOff>447675</xdr:colOff>
      <xdr:row>5</xdr:row>
      <xdr:rowOff>9525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657225"/>
          <a:ext cx="163830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6</xdr:row>
      <xdr:rowOff>209550</xdr:rowOff>
    </xdr:from>
    <xdr:to>
      <xdr:col>1</xdr:col>
      <xdr:colOff>1552575</xdr:colOff>
      <xdr:row>6</xdr:row>
      <xdr:rowOff>1334135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0250" y="3762375"/>
          <a:ext cx="1514475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16</xdr:row>
      <xdr:rowOff>50800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10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19</xdr:row>
      <xdr:rowOff>238125</xdr:rowOff>
    </xdr:from>
    <xdr:to>
      <xdr:col>1</xdr:col>
      <xdr:colOff>1466850</xdr:colOff>
      <xdr:row>19</xdr:row>
      <xdr:rowOff>1304925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9300" y="9982200"/>
          <a:ext cx="140970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4600</v>
      </c>
      <c r="G8" s="54">
        <f>F8*0.05</f>
        <v>230</v>
      </c>
      <c r="H8" s="54">
        <f>F8+G8</f>
        <v>4830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7700</v>
      </c>
      <c r="G9" s="54">
        <f t="shared" ref="G9:G22" si="0">F9*0.05</f>
        <v>385</v>
      </c>
      <c r="H9" s="54">
        <f t="shared" ref="H9:H22" si="1">F9+G9</f>
        <v>8085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5400</v>
      </c>
      <c r="G10" s="54">
        <f t="shared" si="0"/>
        <v>270</v>
      </c>
      <c r="H10" s="54">
        <f t="shared" si="1"/>
        <v>5670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2300</v>
      </c>
      <c r="G11" s="54">
        <f t="shared" si="0"/>
        <v>115</v>
      </c>
      <c r="H11" s="54">
        <f t="shared" si="1"/>
        <v>2415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45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20000</v>
      </c>
      <c r="G12" s="54">
        <f t="shared" si="0"/>
        <v>1000</v>
      </c>
      <c r="H12" s="54">
        <f t="shared" si="1"/>
        <v>21000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45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20000</v>
      </c>
      <c r="G13" s="54">
        <f t="shared" si="0"/>
        <v>1000</v>
      </c>
      <c r="H13" s="54">
        <f t="shared" si="1"/>
        <v>21000</v>
      </c>
      <c r="I13" s="66"/>
      <c r="J13" s="67"/>
      <c r="K13" s="67"/>
      <c r="L13" s="67"/>
    </row>
    <row r="14" s="19" customFormat="1" ht="45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20000</v>
      </c>
      <c r="G14" s="54">
        <f t="shared" si="0"/>
        <v>1000</v>
      </c>
      <c r="H14" s="54">
        <f t="shared" si="1"/>
        <v>21000</v>
      </c>
      <c r="I14" s="66"/>
      <c r="J14" s="67"/>
      <c r="K14" s="67"/>
      <c r="L14" s="67"/>
    </row>
    <row r="15" s="19" customFormat="1" ht="20" customHeight="1" spans="1:17">
      <c r="A15" s="49" t="s">
        <v>29</v>
      </c>
      <c r="B15" s="50" t="s">
        <v>30</v>
      </c>
      <c r="C15" s="51" t="s">
        <v>31</v>
      </c>
      <c r="D15" s="52" t="s">
        <v>44</v>
      </c>
      <c r="E15" s="53" t="s">
        <v>33</v>
      </c>
      <c r="F15" s="54">
        <v>4140</v>
      </c>
      <c r="G15" s="54">
        <f t="shared" si="0"/>
        <v>207</v>
      </c>
      <c r="H15" s="54">
        <f t="shared" si="1"/>
        <v>4347</v>
      </c>
      <c r="I15" s="63" t="s">
        <v>45</v>
      </c>
      <c r="J15" s="64" t="s">
        <v>46</v>
      </c>
      <c r="K15" s="64" t="s">
        <v>47</v>
      </c>
      <c r="L15" s="64" t="s">
        <v>37</v>
      </c>
      <c r="M15" s="65"/>
      <c r="N15" s="65"/>
      <c r="O15" s="65"/>
      <c r="P15" s="65"/>
      <c r="Q15" s="68"/>
    </row>
    <row r="16" s="19" customFormat="1" ht="20" customHeight="1" spans="1:17">
      <c r="A16" s="49"/>
      <c r="B16" s="50"/>
      <c r="C16" s="51"/>
      <c r="D16" s="52"/>
      <c r="E16" s="53" t="s">
        <v>38</v>
      </c>
      <c r="F16" s="54">
        <v>6929</v>
      </c>
      <c r="G16" s="54">
        <f t="shared" si="0"/>
        <v>346.45</v>
      </c>
      <c r="H16" s="54">
        <f t="shared" si="1"/>
        <v>7275.45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39</v>
      </c>
      <c r="F17" s="54">
        <v>4860</v>
      </c>
      <c r="G17" s="54">
        <f t="shared" si="0"/>
        <v>243</v>
      </c>
      <c r="H17" s="54">
        <f t="shared" si="1"/>
        <v>5103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40</v>
      </c>
      <c r="F18" s="54">
        <v>2071</v>
      </c>
      <c r="G18" s="54">
        <f t="shared" si="0"/>
        <v>103.55</v>
      </c>
      <c r="H18" s="54">
        <f t="shared" si="1"/>
        <v>2174.55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45" spans="1:17">
      <c r="A19" s="55" t="s">
        <v>29</v>
      </c>
      <c r="B19" s="50" t="s">
        <v>41</v>
      </c>
      <c r="C19" s="51" t="s">
        <v>31</v>
      </c>
      <c r="D19" s="52" t="s">
        <v>44</v>
      </c>
      <c r="E19" s="56"/>
      <c r="F19" s="57">
        <f>SUM(F15:F18)</f>
        <v>18000</v>
      </c>
      <c r="G19" s="54">
        <f t="shared" si="0"/>
        <v>900</v>
      </c>
      <c r="H19" s="54">
        <f t="shared" si="1"/>
        <v>18900</v>
      </c>
      <c r="I19" s="66"/>
      <c r="J19" s="67"/>
      <c r="K19" s="67"/>
      <c r="L19" s="67"/>
      <c r="M19" s="68"/>
      <c r="N19" s="65"/>
      <c r="O19" s="68"/>
      <c r="P19" s="65"/>
      <c r="Q19" s="68"/>
    </row>
    <row r="20" s="19" customFormat="1" ht="45" spans="1:12">
      <c r="A20" s="55" t="s">
        <v>29</v>
      </c>
      <c r="B20" s="50" t="s">
        <v>42</v>
      </c>
      <c r="C20" s="51" t="s">
        <v>31</v>
      </c>
      <c r="D20" s="52" t="s">
        <v>44</v>
      </c>
      <c r="E20" s="56"/>
      <c r="F20" s="57">
        <f>SUM(F19:F19)</f>
        <v>18000</v>
      </c>
      <c r="G20" s="54">
        <f t="shared" si="0"/>
        <v>900</v>
      </c>
      <c r="H20" s="54">
        <f t="shared" si="1"/>
        <v>18900</v>
      </c>
      <c r="I20" s="66"/>
      <c r="J20" s="67"/>
      <c r="K20" s="67"/>
      <c r="L20" s="67"/>
    </row>
    <row r="21" s="19" customFormat="1" ht="45" spans="1:12">
      <c r="A21" s="55" t="s">
        <v>29</v>
      </c>
      <c r="B21" s="50" t="s">
        <v>43</v>
      </c>
      <c r="C21" s="51" t="s">
        <v>31</v>
      </c>
      <c r="D21" s="52" t="s">
        <v>44</v>
      </c>
      <c r="E21" s="56"/>
      <c r="F21" s="57">
        <f>SUM(F20:F20)</f>
        <v>18000</v>
      </c>
      <c r="G21" s="54">
        <f t="shared" si="0"/>
        <v>900</v>
      </c>
      <c r="H21" s="54">
        <f t="shared" si="1"/>
        <v>18900</v>
      </c>
      <c r="I21" s="66"/>
      <c r="J21" s="67"/>
      <c r="K21" s="67"/>
      <c r="L21" s="67"/>
    </row>
    <row r="22" s="19" customFormat="1" ht="15" spans="1:12">
      <c r="A22" s="58" t="s">
        <v>48</v>
      </c>
      <c r="B22" s="10"/>
      <c r="C22" s="10"/>
      <c r="D22" s="52"/>
      <c r="E22" s="10"/>
      <c r="F22" s="51">
        <f>SUM(F8:F21)</f>
        <v>152000</v>
      </c>
      <c r="G22" s="54">
        <f t="shared" si="0"/>
        <v>7600</v>
      </c>
      <c r="H22" s="54">
        <f t="shared" si="1"/>
        <v>159600</v>
      </c>
      <c r="I22" s="69"/>
      <c r="J22" s="69"/>
      <c r="K22" s="69"/>
      <c r="L22" s="69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opLeftCell="A7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4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49</v>
      </c>
      <c r="B15" s="6"/>
      <c r="C15" s="7"/>
    </row>
    <row r="16" s="1" customFormat="1" ht="45.75" spans="1:3">
      <c r="A16" s="5" t="s">
        <v>50</v>
      </c>
      <c r="B16" s="8" t="s">
        <v>29</v>
      </c>
      <c r="C16" s="9"/>
    </row>
    <row r="17" s="1" customFormat="1" ht="15.75" spans="1:3">
      <c r="A17" s="5" t="s">
        <v>51</v>
      </c>
      <c r="B17" s="10" t="s">
        <v>52</v>
      </c>
      <c r="C17" s="9"/>
    </row>
    <row r="18" s="1" customFormat="1" ht="108" customHeight="1" spans="1:3">
      <c r="A18" s="5" t="s">
        <v>53</v>
      </c>
      <c r="B18" s="11" t="s">
        <v>54</v>
      </c>
      <c r="C18" s="12" t="s">
        <v>55</v>
      </c>
    </row>
    <row r="19" s="1" customFormat="1" ht="14.25" spans="1:3">
      <c r="A19" s="5" t="s">
        <v>56</v>
      </c>
      <c r="B19" s="13" t="s">
        <v>57</v>
      </c>
      <c r="C19" s="14" t="s">
        <v>45</v>
      </c>
    </row>
    <row r="20" s="1" customFormat="1" ht="123" customHeight="1" spans="1:3">
      <c r="A20" s="5" t="s">
        <v>58</v>
      </c>
      <c r="B20" s="13"/>
      <c r="C20" s="14"/>
    </row>
    <row r="21" s="1" customFormat="1" ht="14.25" spans="1:3">
      <c r="A21" s="5" t="s">
        <v>59</v>
      </c>
      <c r="B21" s="15" t="s">
        <v>37</v>
      </c>
      <c r="C21" s="16" t="s">
        <v>60</v>
      </c>
    </row>
    <row r="22" s="1" customFormat="1" ht="14.25" spans="1:3">
      <c r="A22" s="5" t="s">
        <v>61</v>
      </c>
      <c r="B22" s="17" t="s">
        <v>67</v>
      </c>
      <c r="C22" s="9" t="s">
        <v>63</v>
      </c>
    </row>
    <row r="23" s="1" customFormat="1" ht="14.25" spans="1:3">
      <c r="A23" s="5" t="s">
        <v>64</v>
      </c>
      <c r="B23" s="17" t="s">
        <v>68</v>
      </c>
      <c r="C23" s="9"/>
    </row>
    <row r="24" s="1" customFormat="1" ht="14.25" spans="1:3">
      <c r="A24" s="5" t="s">
        <v>66</v>
      </c>
      <c r="B24" s="17"/>
      <c r="C24" s="18"/>
    </row>
    <row r="26" spans="1:1">
      <c r="A26" s="70" t="s">
        <v>69</v>
      </c>
    </row>
    <row r="27" spans="1:1">
      <c r="A27" s="70" t="s">
        <v>70</v>
      </c>
    </row>
    <row r="28" spans="1:1">
      <c r="A28" s="70" t="s">
        <v>71</v>
      </c>
    </row>
    <row r="29" spans="1:1">
      <c r="A29" s="70" t="s">
        <v>72</v>
      </c>
    </row>
    <row r="30" spans="1:1">
      <c r="A30" s="70" t="s">
        <v>73</v>
      </c>
    </row>
    <row r="31" spans="1:1">
      <c r="A31" s="70" t="s">
        <v>74</v>
      </c>
    </row>
    <row r="32" spans="1:1">
      <c r="A32" s="70" t="s">
        <v>75</v>
      </c>
    </row>
    <row r="33" spans="1:1">
      <c r="A33" s="70" t="s">
        <v>76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2025-04-29T09:16:00Z</dcterms:created>
  <dcterms:modified xsi:type="dcterms:W3CDTF">2025-04-30T12:55:11Z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23072BBE7937472C978C9921F75A308E_11</vt:lpwstr>
  </property>
  <property fmtid="{D5CDD505-2E9C-101B-9397-08002B2CF9AE}" pid="3" name="KSOProductBuildVer">
    <vt:lpwstr>2052-12.1.0.20784</vt:lpwstr>
  </property>
</Properties>
</file>