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<sst xmlns="http://schemas.openxmlformats.org/spreadsheetml/2006/main" count="91" uniqueCount="71">
  <si>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</si>
  <si>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</si>
  <si>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</si>
  <si>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</si>
  <si>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SF3153775684104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</si>
  <si>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</si>
  <si>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</si>
  <si>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</si>
  <si>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</si>
  <si>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</si>
  <si>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</si>
  <si>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</si>
  <si>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</si>
  <si>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</si>
  <si>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</si>
  <si>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</si>
  <si>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</si>
  <si>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</si>
  <si>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</si>
  <si>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</si>
  <si>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</si>
  <si>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</si>
  <si>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</si>
  <si>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</si>
  <si>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</si>
  <si>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</si>
  <si>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</si>
  <si>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</si>
  <si>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</si>
  <si>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rFont val="宋体"/>
        <charset val="134"/>
      </rPr>
      <t>补单</t>
    </r>
    <r>
      <rPr>
        <b/>
        <sz val="11"/>
        <rFont val="Calibri"/>
        <charset val="134"/>
      </rPr>
      <t xml:space="preserve"> 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</si>
  <si>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</si>
  <si>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3809-128</t>
  </si>
  <si>
    <t>711</t>
  </si>
  <si>
    <t>XS</t>
  </si>
  <si>
    <t>1/1</t>
  </si>
  <si>
    <t>3.8</t>
  </si>
  <si>
    <t>4.2</t>
  </si>
  <si>
    <t>20*20*30</t>
  </si>
  <si>
    <t>S</t>
  </si>
  <si>
    <t>M</t>
  </si>
  <si>
    <t>L</t>
  </si>
  <si>
    <t xml:space="preserve">补单 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</si>
  <si>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</si>
  <si>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</si>
  <si>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</si>
  <si>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</si>
  <si>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</si>
  <si>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</si>
  <si>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</si>
  <si>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</si>
  <si>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补单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</si>
  <si>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</si>
  <si>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</si>
  <si>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</si>
  <si>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</si>
  <si>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</si>
  <si>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</si>
  <si>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</si>
  <si>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</si>
  <si>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</si>
  <si>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</si>
  <si>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</si>
  <si>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4.2kg</t>
  </si>
  <si>
    <t>Made In China</t>
  </si>
  <si>
    <t>Net Weight（净重）</t>
  </si>
  <si>
    <t>3.8kg</t>
  </si>
  <si>
    <t>Remark（备注）</t>
  </si>
  <si>
    <t>03809128711013</t>
  </si>
  <si>
    <t>03809128711020</t>
  </si>
  <si>
    <t>03809128711037</t>
  </si>
  <si>
    <t>03809128711044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</si>
</sst>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theme="1"/>
      <name val="Calibri"/>
      <charset val="0"/>
    </font>
    <font>
      <b/>
      <sz val="11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5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15" fillId="0" borderId="11" xfId="0" applyNumberFormat="1" applyFont="1" applyFill="1" applyBorder="1" applyAlignment="1">
      <alignment horizontal="center" vertical="center" wrapText="1"/>
    </xf>
    <xf numFmtId="49" fontId="15" fillId="0" borderId="11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49" fontId="15" fillId="0" borderId="12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10</xdr:col>
      <xdr:colOff>655955</xdr:colOff>
      <xdr:row>3</xdr:row>
      <xdr:rowOff>179705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1000125"/>
          <a:ext cx="3399155" cy="179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250825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276225</xdr:colOff>
      <xdr:row>6</xdr:row>
      <xdr:rowOff>190500</xdr:rowOff>
    </xdr:from>
    <xdr:to>
      <xdr:col>1</xdr:col>
      <xdr:colOff>1447800</xdr:colOff>
      <xdr:row>6</xdr:row>
      <xdr:rowOff>1381760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38375" y="3343275"/>
          <a:ext cx="1171575" cy="1191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selection activeCell="D25" sqref="D2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45750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8" t="s">
        <v>30</v>
      </c>
      <c r="C8" s="50" t="s">
        <v>31</v>
      </c>
      <c r="D8" s="51" t="s">
        <v>32</v>
      </c>
      <c r="E8" s="52" t="s">
        <v>33</v>
      </c>
      <c r="F8" s="53">
        <v>968</v>
      </c>
      <c r="G8" s="53">
        <f>F8*0.05</f>
        <v>48.4</v>
      </c>
      <c r="H8" s="53">
        <f>F8+G8</f>
        <v>1016.4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54"/>
      <c r="B9" s="8"/>
      <c r="C9" s="50"/>
      <c r="D9" s="51"/>
      <c r="E9" s="52" t="s">
        <v>38</v>
      </c>
      <c r="F9" s="53">
        <v>1804</v>
      </c>
      <c r="G9" s="53">
        <f t="shared" ref="G9:G17" si="0">F9*0.05</f>
        <v>90.2</v>
      </c>
      <c r="H9" s="53">
        <f t="shared" ref="H9:H17" si="1">F9+G9</f>
        <v>1894.2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54"/>
      <c r="B10" s="8"/>
      <c r="C10" s="50"/>
      <c r="D10" s="51"/>
      <c r="E10" s="52" t="s">
        <v>39</v>
      </c>
      <c r="F10" s="53">
        <v>1100</v>
      </c>
      <c r="G10" s="53">
        <f t="shared" si="0"/>
        <v>55</v>
      </c>
      <c r="H10" s="53">
        <f t="shared" si="1"/>
        <v>1155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54"/>
      <c r="B11" s="8"/>
      <c r="C11" s="50"/>
      <c r="D11" s="51"/>
      <c r="E11" s="52" t="s">
        <v>40</v>
      </c>
      <c r="F11" s="53">
        <v>528</v>
      </c>
      <c r="G11" s="53">
        <f t="shared" si="0"/>
        <v>26.4</v>
      </c>
      <c r="H11" s="53">
        <f t="shared" si="1"/>
        <v>554.4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30" spans="1:17">
      <c r="A12" s="55" t="s">
        <v>41</v>
      </c>
      <c r="B12" s="8" t="s">
        <v>42</v>
      </c>
      <c r="C12" s="50" t="s">
        <v>31</v>
      </c>
      <c r="D12" s="51" t="s">
        <v>32</v>
      </c>
      <c r="E12" s="56"/>
      <c r="F12" s="57">
        <v>2318</v>
      </c>
      <c r="G12" s="53">
        <f t="shared" si="0"/>
        <v>115.9</v>
      </c>
      <c r="H12" s="53">
        <f t="shared" si="1"/>
        <v>2433.9</v>
      </c>
      <c r="I12" s="66"/>
      <c r="J12" s="67"/>
      <c r="K12" s="67"/>
      <c r="L12" s="67"/>
      <c r="M12" s="68"/>
      <c r="N12" s="65"/>
      <c r="O12" s="68"/>
      <c r="P12" s="65"/>
      <c r="Q12" s="68"/>
    </row>
    <row r="13" s="19" customFormat="1" ht="30" spans="1:12">
      <c r="A13" s="55" t="s">
        <v>41</v>
      </c>
      <c r="B13" s="8" t="s">
        <v>43</v>
      </c>
      <c r="C13" s="50" t="s">
        <v>31</v>
      </c>
      <c r="D13" s="51" t="s">
        <v>32</v>
      </c>
      <c r="E13" s="56"/>
      <c r="F13" s="57">
        <v>2318</v>
      </c>
      <c r="G13" s="53">
        <f t="shared" si="0"/>
        <v>115.9</v>
      </c>
      <c r="H13" s="53">
        <f t="shared" si="1"/>
        <v>2433.9</v>
      </c>
      <c r="I13" s="66"/>
      <c r="J13" s="67"/>
      <c r="K13" s="67"/>
      <c r="L13" s="67"/>
    </row>
    <row r="14" s="19" customFormat="1" ht="30" spans="1:12">
      <c r="A14" s="55" t="s">
        <v>41</v>
      </c>
      <c r="B14" s="8" t="s">
        <v>44</v>
      </c>
      <c r="C14" s="50" t="s">
        <v>31</v>
      </c>
      <c r="D14" s="51" t="s">
        <v>32</v>
      </c>
      <c r="E14" s="56"/>
      <c r="F14" s="57">
        <v>4400</v>
      </c>
      <c r="G14" s="53">
        <f t="shared" si="0"/>
        <v>220</v>
      </c>
      <c r="H14" s="53">
        <f t="shared" si="1"/>
        <v>4620</v>
      </c>
      <c r="I14" s="66"/>
      <c r="J14" s="67"/>
      <c r="K14" s="67"/>
      <c r="L14" s="67"/>
    </row>
    <row r="15" s="19" customFormat="1" ht="30" spans="1:12">
      <c r="A15" s="55" t="s">
        <v>41</v>
      </c>
      <c r="B15" s="8" t="s">
        <v>45</v>
      </c>
      <c r="C15" s="50" t="s">
        <v>31</v>
      </c>
      <c r="D15" s="51" t="s">
        <v>32</v>
      </c>
      <c r="E15" s="56"/>
      <c r="F15" s="57">
        <v>4400</v>
      </c>
      <c r="G15" s="53">
        <f t="shared" si="0"/>
        <v>220</v>
      </c>
      <c r="H15" s="53">
        <f t="shared" si="1"/>
        <v>4620</v>
      </c>
      <c r="I15" s="66"/>
      <c r="J15" s="67"/>
      <c r="K15" s="67"/>
      <c r="L15" s="67"/>
    </row>
    <row r="16" s="19" customFormat="1" ht="30" spans="1:12">
      <c r="A16" s="55" t="s">
        <v>41</v>
      </c>
      <c r="B16" s="8" t="s">
        <v>46</v>
      </c>
      <c r="C16" s="50" t="s">
        <v>31</v>
      </c>
      <c r="D16" s="51" t="s">
        <v>32</v>
      </c>
      <c r="E16" s="56"/>
      <c r="F16" s="57">
        <f>SUM(F13:F13)</f>
        <v>2318</v>
      </c>
      <c r="G16" s="53">
        <f t="shared" si="0"/>
        <v>115.9</v>
      </c>
      <c r="H16" s="53">
        <f t="shared" si="1"/>
        <v>2433.9</v>
      </c>
      <c r="I16" s="66"/>
      <c r="J16" s="67"/>
      <c r="K16" s="67"/>
      <c r="L16" s="67"/>
    </row>
    <row r="17" s="19" customFormat="1" ht="15" spans="1:12">
      <c r="A17" s="58" t="s">
        <v>47</v>
      </c>
      <c r="B17" s="10"/>
      <c r="C17" s="10"/>
      <c r="D17" s="51"/>
      <c r="E17" s="10"/>
      <c r="F17" s="50">
        <f>SUM(F8:F16)</f>
        <v>20154</v>
      </c>
      <c r="G17" s="53">
        <f t="shared" si="0"/>
        <v>1007.7</v>
      </c>
      <c r="H17" s="53">
        <f t="shared" si="1"/>
        <v>21161.7</v>
      </c>
      <c r="I17" s="69"/>
      <c r="J17" s="69"/>
      <c r="K17" s="69"/>
      <c r="L17" s="69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6"/>
    <mergeCell ref="J8:J16"/>
    <mergeCell ref="K8:K16"/>
    <mergeCell ref="L8:L16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B21" sqref="B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14.25" spans="1:3">
      <c r="A3" s="5" t="s">
        <v>49</v>
      </c>
      <c r="B3" s="8" t="s">
        <v>50</v>
      </c>
      <c r="C3" s="9"/>
    </row>
    <row r="4" s="1" customFormat="1" ht="15.75" spans="1:3">
      <c r="A4" s="5" t="s">
        <v>51</v>
      </c>
      <c r="B4" s="10" t="s">
        <v>31</v>
      </c>
      <c r="C4" s="9"/>
    </row>
    <row r="5" s="1" customFormat="1" ht="108" customHeight="1" spans="1:3">
      <c r="A5" s="5" t="s">
        <v>52</v>
      </c>
      <c r="B5" s="11" t="s">
        <v>53</v>
      </c>
      <c r="C5" s="12" t="s">
        <v>54</v>
      </c>
    </row>
    <row r="6" s="1" customFormat="1" ht="14.25" spans="1:3">
      <c r="A6" s="5" t="s">
        <v>55</v>
      </c>
      <c r="B6" s="13" t="s">
        <v>56</v>
      </c>
      <c r="C6" s="14" t="s">
        <v>57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3" spans="2:2">
      <c r="B13" s="70" t="s">
        <v>67</v>
      </c>
    </row>
    <row r="14" spans="2:2">
      <c r="B14" s="70" t="s">
        <v>68</v>
      </c>
    </row>
    <row r="15" spans="2:2">
      <c r="B15" s="70" t="s">
        <v>69</v>
      </c>
    </row>
    <row r="16" spans="2:2">
      <c r="B16" s="70" t="s">
        <v>70</v>
      </c>
    </row>
    <row r="17" spans="2:2">
      <c r="B17" s="70" t="s">
        <v>67</v>
      </c>
    </row>
    <row r="18" spans="2:2">
      <c r="B18" s="70" t="s">
        <v>68</v>
      </c>
    </row>
    <row r="19" spans="2:2">
      <c r="B19" s="70" t="s">
        <v>69</v>
      </c>
    </row>
    <row r="20" spans="2:2">
      <c r="B20" s="70" t="s">
        <v>70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2025-04-03T08:06:00Z</dcterms:created>
  <dcterms:modified xsi:type="dcterms:W3CDTF">2025-04-03T13:39:02Z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775B98CC8A454E3D8AD4E7DA4BD861B3_11</vt:lpwstr>
  </property>
  <property fmtid="{D5CDD505-2E9C-101B-9397-08002B2CF9AE}" pid="3" name="KSOProductBuildVer">
    <vt:lpwstr>2052-12.1.0.20305</vt:lpwstr>
  </property>
</Properties>
</file>