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<sst xmlns="http://schemas.openxmlformats.org/spreadsheetml/2006/main" count="91" uniqueCount="73">
  <si>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</si>
  <si>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</si>
  <si>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</si>
  <si>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</si>
  <si>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SF3182547180601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</si>
  <si>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</si>
  <si>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</si>
  <si>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</si>
  <si>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</si>
  <si>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</si>
  <si>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</si>
  <si>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</si>
  <si>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</si>
  <si>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</si>
  <si>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</si>
  <si>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</si>
  <si>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</si>
  <si>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</si>
  <si>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</si>
  <si>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</si>
  <si>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</si>
  <si>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</si>
  <si>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</si>
  <si>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</si>
  <si>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</si>
  <si>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</si>
  <si>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</si>
  <si>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</si>
  <si>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</si>
  <si>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25302-01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</si>
  <si>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</si>
  <si>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5096-727</t>
  </si>
  <si>
    <t>812</t>
  </si>
  <si>
    <t>10-12</t>
  </si>
  <si>
    <t>1/1</t>
  </si>
  <si>
    <t>18.9</t>
  </si>
  <si>
    <t>19.3</t>
  </si>
  <si>
    <t>30*40*50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</si>
  <si>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</si>
  <si>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</si>
  <si>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</si>
  <si>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</si>
  <si>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</si>
  <si>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</si>
  <si>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</si>
  <si>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</si>
  <si>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</si>
  <si>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</si>
  <si>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</si>
  <si>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</si>
  <si>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</si>
  <si>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</si>
  <si>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</si>
  <si>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5096-727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</si>
  <si>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</si>
  <si>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</si>
  <si>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</si>
  <si>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6*2.5mm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</si>
  <si>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</si>
  <si>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100000pcs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</si>
  <si>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</si>
  <si>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</si>
  <si>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18.9kg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</si>
  <si>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</si>
  <si>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19.3kg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</si>
  <si>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</si>
  <si>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</si>
  <si>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05096727812014</t>
  </si>
  <si>
    <t>05096727812021</t>
  </si>
  <si>
    <t>05096727812038</t>
  </si>
  <si>
    <t>05096727812045</t>
  </si>
  <si>
    <t>05096727812083</t>
  </si>
  <si>
    <t>05096727812113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</si>
</sst>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123825</xdr:rowOff>
    </xdr:from>
    <xdr:to>
      <xdr:col>11</xdr:col>
      <xdr:colOff>542925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90575"/>
          <a:ext cx="393382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N16" sqref="N16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45782</v>
      </c>
      <c r="F3" s="19"/>
      <c r="G3" s="20"/>
      <c r="H3" s="21"/>
      <c r="I3" s="59"/>
      <c r="J3" s="60"/>
      <c r="K3" s="60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61"/>
      <c r="J4" s="62"/>
      <c r="K4" s="62"/>
      <c r="L4" s="61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9"/>
      <c r="J5" s="60"/>
      <c r="K5" s="60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3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1558</v>
      </c>
      <c r="G8" s="46">
        <f>F8*0.05</f>
        <v>77.9</v>
      </c>
      <c r="H8" s="46">
        <f>F8+G8</f>
        <v>1635.9</v>
      </c>
      <c r="I8" s="63" t="s">
        <v>34</v>
      </c>
      <c r="J8" s="44" t="s">
        <v>35</v>
      </c>
      <c r="K8" s="44" t="s">
        <v>36</v>
      </c>
      <c r="L8" s="44" t="s">
        <v>37</v>
      </c>
      <c r="M8" s="64"/>
    </row>
    <row r="9" s="11" customFormat="1" ht="20" customHeight="1" spans="1:13">
      <c r="A9" s="47"/>
      <c r="B9" s="48"/>
      <c r="C9" s="49"/>
      <c r="D9" s="50"/>
      <c r="E9" s="45" t="s">
        <v>38</v>
      </c>
      <c r="F9" s="46">
        <v>1012</v>
      </c>
      <c r="G9" s="46">
        <f t="shared" ref="G9:G18" si="0">F9*0.05</f>
        <v>50.6</v>
      </c>
      <c r="H9" s="46">
        <f t="shared" ref="H9:H18" si="1">F9+G9</f>
        <v>1062.6</v>
      </c>
      <c r="I9" s="65"/>
      <c r="J9" s="50"/>
      <c r="K9" s="50"/>
      <c r="L9" s="50"/>
      <c r="M9" s="64"/>
    </row>
    <row r="10" s="11" customFormat="1" ht="20" customHeight="1" spans="1:13">
      <c r="A10" s="47"/>
      <c r="B10" s="48"/>
      <c r="C10" s="49"/>
      <c r="D10" s="50"/>
      <c r="E10" s="45" t="s">
        <v>39</v>
      </c>
      <c r="F10" s="46">
        <v>4962</v>
      </c>
      <c r="G10" s="46">
        <f t="shared" si="0"/>
        <v>248.1</v>
      </c>
      <c r="H10" s="46">
        <f t="shared" si="1"/>
        <v>5210.1</v>
      </c>
      <c r="I10" s="65"/>
      <c r="J10" s="50"/>
      <c r="K10" s="50"/>
      <c r="L10" s="50"/>
      <c r="M10" s="64"/>
    </row>
    <row r="11" s="11" customFormat="1" ht="20" customHeight="1" spans="1:13">
      <c r="A11" s="47"/>
      <c r="B11" s="48"/>
      <c r="C11" s="49"/>
      <c r="D11" s="50"/>
      <c r="E11" s="45" t="s">
        <v>40</v>
      </c>
      <c r="F11" s="46">
        <v>6098</v>
      </c>
      <c r="G11" s="46">
        <f t="shared" si="0"/>
        <v>304.9</v>
      </c>
      <c r="H11" s="46">
        <f t="shared" si="1"/>
        <v>6402.9</v>
      </c>
      <c r="I11" s="65"/>
      <c r="J11" s="50"/>
      <c r="K11" s="50"/>
      <c r="L11" s="50"/>
      <c r="M11" s="64"/>
    </row>
    <row r="12" s="11" customFormat="1" ht="20" customHeight="1" spans="1:17">
      <c r="A12" s="47"/>
      <c r="B12" s="48"/>
      <c r="C12" s="49"/>
      <c r="D12" s="50"/>
      <c r="E12" s="45" t="s">
        <v>41</v>
      </c>
      <c r="F12" s="46">
        <v>5906</v>
      </c>
      <c r="G12" s="46">
        <f t="shared" si="0"/>
        <v>295.3</v>
      </c>
      <c r="H12" s="46">
        <f t="shared" si="1"/>
        <v>6201.3</v>
      </c>
      <c r="I12" s="65"/>
      <c r="J12" s="50"/>
      <c r="K12" s="50"/>
      <c r="L12" s="50"/>
      <c r="M12" s="64"/>
      <c r="N12" s="64"/>
      <c r="O12" s="64"/>
      <c r="P12" s="64"/>
      <c r="Q12" s="66"/>
    </row>
    <row r="13" s="11" customFormat="1" ht="20" customHeight="1" spans="1:17">
      <c r="A13" s="47"/>
      <c r="B13" s="48"/>
      <c r="C13" s="49"/>
      <c r="D13" s="50"/>
      <c r="E13" s="51" t="s">
        <v>42</v>
      </c>
      <c r="F13" s="46">
        <v>464</v>
      </c>
      <c r="G13" s="46">
        <f t="shared" si="0"/>
        <v>23.2</v>
      </c>
      <c r="H13" s="46">
        <f t="shared" si="1"/>
        <v>487.2</v>
      </c>
      <c r="I13" s="65"/>
      <c r="J13" s="50"/>
      <c r="K13" s="50"/>
      <c r="L13" s="50"/>
      <c r="M13" s="64"/>
      <c r="N13" s="64"/>
      <c r="O13" s="64"/>
      <c r="P13" s="64"/>
      <c r="Q13" s="66"/>
    </row>
    <row r="14" s="11" customFormat="1" ht="30" spans="1:17">
      <c r="A14" s="52" t="s">
        <v>29</v>
      </c>
      <c r="B14" s="53" t="s">
        <v>43</v>
      </c>
      <c r="C14" s="54" t="s">
        <v>31</v>
      </c>
      <c r="D14" s="55" t="s">
        <v>32</v>
      </c>
      <c r="E14" s="51"/>
      <c r="F14" s="56">
        <f>SUM(F8:F13)</f>
        <v>20000</v>
      </c>
      <c r="G14" s="46">
        <f t="shared" si="0"/>
        <v>1000</v>
      </c>
      <c r="H14" s="46">
        <f t="shared" si="1"/>
        <v>21000</v>
      </c>
      <c r="I14" s="65"/>
      <c r="J14" s="50"/>
      <c r="K14" s="50"/>
      <c r="L14" s="50"/>
      <c r="M14" s="66"/>
      <c r="N14" s="64"/>
      <c r="O14" s="66"/>
      <c r="P14" s="64"/>
      <c r="Q14" s="66"/>
    </row>
    <row r="15" s="11" customFormat="1" ht="30" spans="1:12">
      <c r="A15" s="52" t="s">
        <v>29</v>
      </c>
      <c r="B15" s="53" t="s">
        <v>44</v>
      </c>
      <c r="C15" s="54" t="s">
        <v>31</v>
      </c>
      <c r="D15" s="55" t="s">
        <v>32</v>
      </c>
      <c r="E15" s="51"/>
      <c r="F15" s="56">
        <f>SUM(F14:F14)</f>
        <v>20000</v>
      </c>
      <c r="G15" s="46">
        <f t="shared" si="0"/>
        <v>1000</v>
      </c>
      <c r="H15" s="46">
        <f t="shared" si="1"/>
        <v>21000</v>
      </c>
      <c r="I15" s="65"/>
      <c r="J15" s="50"/>
      <c r="K15" s="50"/>
      <c r="L15" s="50"/>
    </row>
    <row r="16" s="11" customFormat="1" ht="30" spans="1:12">
      <c r="A16" s="52" t="s">
        <v>29</v>
      </c>
      <c r="B16" s="53" t="s">
        <v>45</v>
      </c>
      <c r="C16" s="54" t="s">
        <v>31</v>
      </c>
      <c r="D16" s="55" t="s">
        <v>32</v>
      </c>
      <c r="E16" s="51"/>
      <c r="F16" s="56">
        <f>SUM(F15:F15)</f>
        <v>20000</v>
      </c>
      <c r="G16" s="46">
        <f t="shared" si="0"/>
        <v>1000</v>
      </c>
      <c r="H16" s="46">
        <f t="shared" si="1"/>
        <v>21000</v>
      </c>
      <c r="I16" s="65"/>
      <c r="J16" s="50"/>
      <c r="K16" s="50"/>
      <c r="L16" s="50"/>
    </row>
    <row r="17" s="11" customFormat="1" ht="30" spans="1:12">
      <c r="A17" s="52" t="s">
        <v>29</v>
      </c>
      <c r="B17" s="53" t="s">
        <v>46</v>
      </c>
      <c r="C17" s="54" t="s">
        <v>31</v>
      </c>
      <c r="D17" s="55" t="s">
        <v>32</v>
      </c>
      <c r="E17" s="51"/>
      <c r="F17" s="56">
        <f>SUM(F15:F15)</f>
        <v>20000</v>
      </c>
      <c r="G17" s="46">
        <f t="shared" si="0"/>
        <v>1000</v>
      </c>
      <c r="H17" s="46">
        <f t="shared" si="1"/>
        <v>21000</v>
      </c>
      <c r="I17" s="65"/>
      <c r="J17" s="50"/>
      <c r="K17" s="50"/>
      <c r="L17" s="50"/>
    </row>
    <row r="18" s="11" customFormat="1" ht="15" spans="1:12">
      <c r="A18" s="57" t="s">
        <v>47</v>
      </c>
      <c r="B18" s="58"/>
      <c r="C18" s="58"/>
      <c r="D18" s="55"/>
      <c r="E18" s="58"/>
      <c r="F18" s="54">
        <f>SUM(F8:F17)</f>
        <v>100000</v>
      </c>
      <c r="G18" s="46">
        <f t="shared" si="0"/>
        <v>5000</v>
      </c>
      <c r="H18" s="46">
        <f t="shared" si="1"/>
        <v>105000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F22" sqref="F22"/>
    </sheetView>
  </sheetViews>
  <sheetFormatPr defaultColWidth="8.96666666666667" defaultRowHeight="21" outlineLevelCol="5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48</v>
      </c>
      <c r="B1" s="5" t="s">
        <v>49</v>
      </c>
    </row>
    <row r="2" s="1" customFormat="1" ht="25" customHeight="1" spans="1:2">
      <c r="A2" s="4" t="s">
        <v>50</v>
      </c>
      <c r="B2" s="6" t="s">
        <v>51</v>
      </c>
    </row>
    <row r="3" s="1" customFormat="1" ht="25" customHeight="1" spans="1:2">
      <c r="A3" s="4" t="s">
        <v>52</v>
      </c>
      <c r="B3" s="7" t="s">
        <v>53</v>
      </c>
    </row>
    <row r="4" s="1" customFormat="1" ht="25" customHeight="1" spans="1:2">
      <c r="A4" s="4" t="s">
        <v>54</v>
      </c>
      <c r="B4" s="5" t="s">
        <v>55</v>
      </c>
    </row>
    <row r="5" s="1" customFormat="1" ht="25" customHeight="1" spans="1:2">
      <c r="A5" s="4" t="s">
        <v>56</v>
      </c>
      <c r="B5" s="8" t="s">
        <v>57</v>
      </c>
    </row>
    <row r="6" s="1" customFormat="1" ht="25" customHeight="1" spans="1:2">
      <c r="A6" s="4" t="s">
        <v>58</v>
      </c>
      <c r="B6" s="7" t="s">
        <v>59</v>
      </c>
    </row>
    <row r="7" s="1" customFormat="1" ht="25" customHeight="1" spans="1:2">
      <c r="A7" s="4" t="s">
        <v>60</v>
      </c>
      <c r="B7" s="9">
        <v>45658</v>
      </c>
    </row>
    <row r="8" s="1" customFormat="1" ht="25" customHeight="1" spans="1:2">
      <c r="A8" s="4" t="s">
        <v>61</v>
      </c>
      <c r="B8" s="5" t="s">
        <v>62</v>
      </c>
    </row>
    <row r="9" s="1" customFormat="1" ht="25" customHeight="1" spans="1:2">
      <c r="A9" s="4" t="s">
        <v>63</v>
      </c>
      <c r="B9" s="5" t="s">
        <v>64</v>
      </c>
    </row>
    <row r="10" s="1" customFormat="1" ht="25" customHeight="1" spans="1:6">
      <c r="A10" s="4" t="s">
        <v>65</v>
      </c>
      <c r="B10" s="5" t="s">
        <v>66</v>
      </c>
      <c r="F10" s="68" t="s">
        <v>67</v>
      </c>
    </row>
    <row r="11" ht="25" customHeight="1" spans="6:6">
      <c r="F11" s="68" t="s">
        <v>68</v>
      </c>
    </row>
    <row r="12" spans="6:6">
      <c r="F12" s="68" t="s">
        <v>69</v>
      </c>
    </row>
    <row r="13" spans="6:6">
      <c r="F13" s="68" t="s">
        <v>70</v>
      </c>
    </row>
    <row r="14" spans="6:6">
      <c r="F14" s="68" t="s">
        <v>71</v>
      </c>
    </row>
    <row r="15" spans="6:6">
      <c r="F15" s="68" t="s">
        <v>72</v>
      </c>
    </row>
    <row r="16" spans="6:6">
      <c r="F16" s="68" t="s">
        <v>67</v>
      </c>
    </row>
    <row r="17" spans="6:6">
      <c r="F17" s="68" t="s">
        <v>68</v>
      </c>
    </row>
    <row r="18" spans="6:6">
      <c r="F18" s="68" t="s">
        <v>69</v>
      </c>
    </row>
    <row r="19" spans="6:6">
      <c r="F19" s="68" t="s">
        <v>70</v>
      </c>
    </row>
    <row r="20" spans="6:6">
      <c r="F20" s="68" t="s">
        <v>71</v>
      </c>
    </row>
    <row r="21" spans="6:6">
      <c r="F21" s="68" t="s">
        <v>72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2025-05-05T09:11:41Z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753F437EE0524C68A6BBD657BAFA49EF_12</vt:lpwstr>
  </property>
</Properties>
</file>