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<sst xmlns="http://schemas.openxmlformats.org/spreadsheetml/2006/main" count="190" uniqueCount="83">
  <si>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</si>
  <si>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</si>
  <si>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</si>
  <si>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</si>
  <si>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SF3176570193367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</si>
  <si>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</si>
  <si>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</si>
  <si>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</si>
  <si>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</si>
  <si>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</si>
  <si>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</si>
  <si>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</si>
  <si>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</si>
  <si>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</si>
  <si>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</si>
  <si>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</si>
  <si>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</si>
  <si>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</si>
  <si>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</si>
  <si>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</si>
  <si>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</si>
  <si>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</si>
  <si>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</si>
  <si>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</si>
  <si>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</si>
  <si>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</si>
  <si>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</si>
  <si>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</si>
  <si>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</si>
  <si>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77497-01
78973-01
78974-01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</si>
  <si>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</si>
  <si>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7115-376</t>
  </si>
  <si>
    <t>400</t>
  </si>
  <si>
    <t>XS</t>
  </si>
  <si>
    <t>1/3</t>
  </si>
  <si>
    <t>15.8</t>
  </si>
  <si>
    <t>16.2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</si>
  <si>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</si>
  <si>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</si>
  <si>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</si>
  <si>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</si>
  <si>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</si>
  <si>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</si>
  <si>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</si>
  <si>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</si>
  <si>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2/3</t>
  </si>
  <si>
    <t>13.6</t>
  </si>
  <si>
    <t>14</t>
  </si>
  <si>
    <t>892</t>
  </si>
  <si>
    <t>3/3</t>
  </si>
  <si>
    <t>合计</t>
  </si>
  <si>
    <t>Factory name (工厂名称)</t>
  </si>
  <si>
    <t>PO. Number(订单号)</t>
  </si>
  <si>
    <t>Style Code.(款号)</t>
  </si>
  <si>
    <t>7115-376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</si>
  <si>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</si>
  <si>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</si>
  <si>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</si>
  <si>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</si>
  <si>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</si>
  <si>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</si>
  <si>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</si>
  <si>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</si>
  <si>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</si>
  <si>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</si>
  <si>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</si>
  <si>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</si>
  <si>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</si>
  <si>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</si>
  <si>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14kg</t>
  </si>
  <si>
    <t>13.6kg</t>
  </si>
  <si>
    <t>07115376400019</t>
  </si>
  <si>
    <t>07115376400026</t>
  </si>
  <si>
    <t>07115376400033</t>
  </si>
  <si>
    <t>07115376400040</t>
  </si>
  <si>
    <t>07115376892012</t>
  </si>
  <si>
    <t>07115376892029</t>
  </si>
  <si>
    <t>07115376892036</t>
  </si>
  <si>
    <t>07115376892043</t>
  </si>
  <si>
    <t>07115376712013</t>
  </si>
  <si>
    <t>07115376712020</t>
  </si>
  <si>
    <t>07115376712037</t>
  </si>
  <si>
    <t>07115376712044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</si>
</sst>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285750</xdr:rowOff>
    </xdr:from>
    <xdr:to>
      <xdr:col>8</xdr:col>
      <xdr:colOff>419100</xdr:colOff>
      <xdr:row>5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19125"/>
          <a:ext cx="1638300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228600</xdr:rowOff>
    </xdr:from>
    <xdr:to>
      <xdr:col>1</xdr:col>
      <xdr:colOff>1524000</xdr:colOff>
      <xdr:row>6</xdr:row>
      <xdr:rowOff>1372235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781425"/>
          <a:ext cx="139065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16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10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19</xdr:row>
      <xdr:rowOff>314325</xdr:rowOff>
    </xdr:from>
    <xdr:to>
      <xdr:col>1</xdr:col>
      <xdr:colOff>1524000</xdr:colOff>
      <xdr:row>19</xdr:row>
      <xdr:rowOff>1305560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47900" y="10058400"/>
          <a:ext cx="123825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26</xdr:row>
      <xdr:rowOff>76200</xdr:rowOff>
    </xdr:from>
    <xdr:to>
      <xdr:col>0</xdr:col>
      <xdr:colOff>1829433</xdr:colOff>
      <xdr:row>26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4587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133350</xdr:rowOff>
    </xdr:from>
    <xdr:to>
      <xdr:col>2</xdr:col>
      <xdr:colOff>1562100</xdr:colOff>
      <xdr:row>28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2270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1762760</xdr:colOff>
      <xdr:row>29</xdr:row>
      <xdr:rowOff>50800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6017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32</xdr:row>
      <xdr:rowOff>371475</xdr:rowOff>
    </xdr:from>
    <xdr:to>
      <xdr:col>1</xdr:col>
      <xdr:colOff>1514475</xdr:colOff>
      <xdr:row>32</xdr:row>
      <xdr:rowOff>1352550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00250" y="16306800"/>
          <a:ext cx="147637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Q14" sqref="Q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4960</v>
      </c>
      <c r="G8" s="54">
        <f>F8*0.05</f>
        <v>248</v>
      </c>
      <c r="H8" s="54">
        <f>F8+G8</f>
        <v>5208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8546</v>
      </c>
      <c r="G9" s="54">
        <f t="shared" ref="G9:G29" si="0">F9*0.05</f>
        <v>427.3</v>
      </c>
      <c r="H9" s="54">
        <f t="shared" ref="H9:H29" si="1">F9+G9</f>
        <v>8973.3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5488</v>
      </c>
      <c r="G10" s="54">
        <f t="shared" si="0"/>
        <v>274.4</v>
      </c>
      <c r="H10" s="54">
        <f t="shared" si="1"/>
        <v>5762.4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2006</v>
      </c>
      <c r="G11" s="54">
        <f t="shared" si="0"/>
        <v>100.3</v>
      </c>
      <c r="H11" s="54">
        <f t="shared" si="1"/>
        <v>2106.3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45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21000</v>
      </c>
      <c r="G12" s="54">
        <f t="shared" si="0"/>
        <v>1050</v>
      </c>
      <c r="H12" s="54">
        <f t="shared" si="1"/>
        <v>22050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45" spans="1:16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21000</v>
      </c>
      <c r="G13" s="54">
        <f t="shared" si="0"/>
        <v>1050</v>
      </c>
      <c r="H13" s="54">
        <f t="shared" si="1"/>
        <v>22050</v>
      </c>
      <c r="I13" s="66"/>
      <c r="J13" s="67"/>
      <c r="K13" s="67"/>
      <c r="L13" s="67"/>
      <c r="P13" s="65"/>
    </row>
    <row r="14" s="19" customFormat="1" ht="45" spans="1:16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21000</v>
      </c>
      <c r="G14" s="54">
        <f t="shared" si="0"/>
        <v>1050</v>
      </c>
      <c r="H14" s="54">
        <f t="shared" si="1"/>
        <v>22050</v>
      </c>
      <c r="I14" s="66"/>
      <c r="J14" s="67"/>
      <c r="K14" s="67"/>
      <c r="L14" s="67"/>
      <c r="P14" s="65"/>
    </row>
    <row r="15" s="19" customFormat="1" ht="2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4251</v>
      </c>
      <c r="G15" s="54">
        <f t="shared" si="0"/>
        <v>212.55</v>
      </c>
      <c r="H15" s="54">
        <f t="shared" si="1"/>
        <v>4463.55</v>
      </c>
      <c r="I15" s="63" t="s">
        <v>45</v>
      </c>
      <c r="J15" s="64" t="s">
        <v>46</v>
      </c>
      <c r="K15" s="64" t="s">
        <v>47</v>
      </c>
      <c r="L15" s="64" t="s">
        <v>37</v>
      </c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38</v>
      </c>
      <c r="F16" s="54">
        <v>7326</v>
      </c>
      <c r="G16" s="54">
        <f t="shared" si="0"/>
        <v>366.3</v>
      </c>
      <c r="H16" s="54">
        <f t="shared" si="1"/>
        <v>7692.3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4704</v>
      </c>
      <c r="G17" s="54">
        <f t="shared" si="0"/>
        <v>235.2</v>
      </c>
      <c r="H17" s="54">
        <f t="shared" si="1"/>
        <v>4939.2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1719</v>
      </c>
      <c r="G18" s="54">
        <f t="shared" si="0"/>
        <v>85.95</v>
      </c>
      <c r="H18" s="54">
        <f t="shared" si="1"/>
        <v>1804.95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45" spans="1:17">
      <c r="A19" s="55" t="s">
        <v>29</v>
      </c>
      <c r="B19" s="50" t="s">
        <v>41</v>
      </c>
      <c r="C19" s="51" t="s">
        <v>31</v>
      </c>
      <c r="D19" s="52" t="s">
        <v>44</v>
      </c>
      <c r="E19" s="56"/>
      <c r="F19" s="57">
        <f>SUM(F15:F18)</f>
        <v>18000</v>
      </c>
      <c r="G19" s="54">
        <f t="shared" si="0"/>
        <v>900</v>
      </c>
      <c r="H19" s="54">
        <f t="shared" si="1"/>
        <v>18900</v>
      </c>
      <c r="I19" s="66"/>
      <c r="J19" s="67"/>
      <c r="K19" s="67"/>
      <c r="L19" s="67"/>
      <c r="M19" s="68"/>
      <c r="N19" s="65"/>
      <c r="O19" s="68"/>
      <c r="P19" s="65"/>
      <c r="Q19" s="68"/>
    </row>
    <row r="20" s="19" customFormat="1" ht="45" spans="1:16">
      <c r="A20" s="55" t="s">
        <v>29</v>
      </c>
      <c r="B20" s="50" t="s">
        <v>42</v>
      </c>
      <c r="C20" s="51" t="s">
        <v>31</v>
      </c>
      <c r="D20" s="52" t="s">
        <v>44</v>
      </c>
      <c r="E20" s="56"/>
      <c r="F20" s="57">
        <f>SUM(F19:F19)</f>
        <v>18000</v>
      </c>
      <c r="G20" s="54">
        <f t="shared" si="0"/>
        <v>900</v>
      </c>
      <c r="H20" s="54">
        <f t="shared" si="1"/>
        <v>18900</v>
      </c>
      <c r="I20" s="66"/>
      <c r="J20" s="67"/>
      <c r="K20" s="67"/>
      <c r="L20" s="67"/>
      <c r="P20" s="65"/>
    </row>
    <row r="21" s="19" customFormat="1" ht="45" spans="1:16">
      <c r="A21" s="55" t="s">
        <v>29</v>
      </c>
      <c r="B21" s="50" t="s">
        <v>43</v>
      </c>
      <c r="C21" s="51" t="s">
        <v>31</v>
      </c>
      <c r="D21" s="52" t="s">
        <v>44</v>
      </c>
      <c r="E21" s="56"/>
      <c r="F21" s="57">
        <f>SUM(F20:F20)</f>
        <v>18000</v>
      </c>
      <c r="G21" s="54">
        <f t="shared" si="0"/>
        <v>900</v>
      </c>
      <c r="H21" s="54">
        <f t="shared" si="1"/>
        <v>18900</v>
      </c>
      <c r="I21" s="66"/>
      <c r="J21" s="67"/>
      <c r="K21" s="67"/>
      <c r="L21" s="67"/>
      <c r="P21" s="65"/>
    </row>
    <row r="22" s="19" customFormat="1" ht="20" customHeight="1" spans="1:17">
      <c r="A22" s="49" t="s">
        <v>29</v>
      </c>
      <c r="B22" s="50" t="s">
        <v>30</v>
      </c>
      <c r="C22" s="51" t="s">
        <v>31</v>
      </c>
      <c r="D22" s="52" t="s">
        <v>48</v>
      </c>
      <c r="E22" s="53" t="s">
        <v>33</v>
      </c>
      <c r="F22" s="54">
        <v>4251</v>
      </c>
      <c r="G22" s="54">
        <f t="shared" si="0"/>
        <v>212.55</v>
      </c>
      <c r="H22" s="54">
        <f t="shared" si="1"/>
        <v>4463.55</v>
      </c>
      <c r="I22" s="63" t="s">
        <v>49</v>
      </c>
      <c r="J22" s="64" t="s">
        <v>46</v>
      </c>
      <c r="K22" s="64" t="s">
        <v>47</v>
      </c>
      <c r="L22" s="64" t="s">
        <v>37</v>
      </c>
      <c r="M22" s="65"/>
      <c r="N22" s="65"/>
      <c r="O22" s="65"/>
      <c r="P22" s="65"/>
      <c r="Q22" s="68"/>
    </row>
    <row r="23" s="19" customFormat="1" ht="20" customHeight="1" spans="1:17">
      <c r="A23" s="49"/>
      <c r="B23" s="50"/>
      <c r="C23" s="51"/>
      <c r="D23" s="52"/>
      <c r="E23" s="53" t="s">
        <v>38</v>
      </c>
      <c r="F23" s="54">
        <v>7326</v>
      </c>
      <c r="G23" s="54">
        <f t="shared" si="0"/>
        <v>366.3</v>
      </c>
      <c r="H23" s="54">
        <f t="shared" si="1"/>
        <v>7692.3</v>
      </c>
      <c r="I23" s="66"/>
      <c r="J23" s="67"/>
      <c r="K23" s="67"/>
      <c r="L23" s="67"/>
      <c r="M23" s="65"/>
      <c r="N23" s="65"/>
      <c r="O23" s="65"/>
      <c r="P23" s="65"/>
      <c r="Q23" s="68"/>
    </row>
    <row r="24" s="19" customFormat="1" ht="20" customHeight="1" spans="1:17">
      <c r="A24" s="49"/>
      <c r="B24" s="50"/>
      <c r="C24" s="51"/>
      <c r="D24" s="52"/>
      <c r="E24" s="53" t="s">
        <v>39</v>
      </c>
      <c r="F24" s="54">
        <v>4704</v>
      </c>
      <c r="G24" s="54">
        <f t="shared" si="0"/>
        <v>235.2</v>
      </c>
      <c r="H24" s="54">
        <f t="shared" si="1"/>
        <v>4939.2</v>
      </c>
      <c r="I24" s="66"/>
      <c r="J24" s="67"/>
      <c r="K24" s="67"/>
      <c r="L24" s="67"/>
      <c r="M24" s="65"/>
      <c r="N24" s="65"/>
      <c r="O24" s="65"/>
      <c r="P24" s="65"/>
      <c r="Q24" s="68"/>
    </row>
    <row r="25" s="19" customFormat="1" ht="20" customHeight="1" spans="1:17">
      <c r="A25" s="49"/>
      <c r="B25" s="50"/>
      <c r="C25" s="51"/>
      <c r="D25" s="52"/>
      <c r="E25" s="53" t="s">
        <v>40</v>
      </c>
      <c r="F25" s="54">
        <v>1719</v>
      </c>
      <c r="G25" s="54">
        <f t="shared" si="0"/>
        <v>85.95</v>
      </c>
      <c r="H25" s="54">
        <f t="shared" si="1"/>
        <v>1804.95</v>
      </c>
      <c r="I25" s="66"/>
      <c r="J25" s="67"/>
      <c r="K25" s="67"/>
      <c r="L25" s="67"/>
      <c r="M25" s="65"/>
      <c r="N25" s="65"/>
      <c r="O25" s="65"/>
      <c r="P25" s="65"/>
      <c r="Q25" s="68"/>
    </row>
    <row r="26" s="19" customFormat="1" ht="45" spans="1:17">
      <c r="A26" s="55" t="s">
        <v>29</v>
      </c>
      <c r="B26" s="50" t="s">
        <v>41</v>
      </c>
      <c r="C26" s="51" t="s">
        <v>31</v>
      </c>
      <c r="D26" s="52" t="s">
        <v>48</v>
      </c>
      <c r="E26" s="56"/>
      <c r="F26" s="57">
        <f>SUM(F22:F25)</f>
        <v>18000</v>
      </c>
      <c r="G26" s="54">
        <f t="shared" si="0"/>
        <v>900</v>
      </c>
      <c r="H26" s="54">
        <f t="shared" si="1"/>
        <v>18900</v>
      </c>
      <c r="I26" s="66"/>
      <c r="J26" s="67"/>
      <c r="K26" s="67"/>
      <c r="L26" s="67"/>
      <c r="M26" s="68"/>
      <c r="N26" s="65"/>
      <c r="O26" s="68"/>
      <c r="P26" s="65"/>
      <c r="Q26" s="68"/>
    </row>
    <row r="27" s="19" customFormat="1" ht="45" spans="1:12">
      <c r="A27" s="55" t="s">
        <v>29</v>
      </c>
      <c r="B27" s="50" t="s">
        <v>42</v>
      </c>
      <c r="C27" s="51" t="s">
        <v>31</v>
      </c>
      <c r="D27" s="52" t="s">
        <v>48</v>
      </c>
      <c r="E27" s="56"/>
      <c r="F27" s="57">
        <f>SUM(F26:F26)</f>
        <v>18000</v>
      </c>
      <c r="G27" s="54">
        <f t="shared" si="0"/>
        <v>900</v>
      </c>
      <c r="H27" s="54">
        <f t="shared" si="1"/>
        <v>18900</v>
      </c>
      <c r="I27" s="66"/>
      <c r="J27" s="67"/>
      <c r="K27" s="67"/>
      <c r="L27" s="67"/>
    </row>
    <row r="28" s="19" customFormat="1" ht="45" spans="1:12">
      <c r="A28" s="55" t="s">
        <v>29</v>
      </c>
      <c r="B28" s="50" t="s">
        <v>43</v>
      </c>
      <c r="C28" s="51" t="s">
        <v>31</v>
      </c>
      <c r="D28" s="52" t="s">
        <v>48</v>
      </c>
      <c r="E28" s="56"/>
      <c r="F28" s="57">
        <f>SUM(F27:F27)</f>
        <v>18000</v>
      </c>
      <c r="G28" s="54">
        <f t="shared" si="0"/>
        <v>900</v>
      </c>
      <c r="H28" s="54">
        <f t="shared" si="1"/>
        <v>18900</v>
      </c>
      <c r="I28" s="66"/>
      <c r="J28" s="67"/>
      <c r="K28" s="67"/>
      <c r="L28" s="67"/>
    </row>
    <row r="29" s="19" customFormat="1" ht="15" spans="1:12">
      <c r="A29" s="58" t="s">
        <v>50</v>
      </c>
      <c r="B29" s="10"/>
      <c r="C29" s="10"/>
      <c r="D29" s="52"/>
      <c r="E29" s="10"/>
      <c r="F29" s="51">
        <f>SUM(F8:F28)</f>
        <v>228000</v>
      </c>
      <c r="G29" s="54">
        <f t="shared" si="0"/>
        <v>11400</v>
      </c>
      <c r="H29" s="54">
        <f t="shared" si="1"/>
        <v>239400</v>
      </c>
      <c r="I29" s="69"/>
      <c r="J29" s="69"/>
      <c r="K29" s="69"/>
      <c r="L29" s="69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opLeftCell="A34" workbookViewId="0">
      <selection activeCell="A67" sqref="A6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54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51</v>
      </c>
      <c r="B15" s="6"/>
      <c r="C15" s="7"/>
    </row>
    <row r="16" s="1" customFormat="1" ht="45.75" spans="1:3">
      <c r="A16" s="5" t="s">
        <v>52</v>
      </c>
      <c r="B16" s="8" t="s">
        <v>29</v>
      </c>
      <c r="C16" s="9"/>
    </row>
    <row r="17" s="1" customFormat="1" ht="15.75" spans="1:3">
      <c r="A17" s="5" t="s">
        <v>53</v>
      </c>
      <c r="B17" s="10" t="s">
        <v>54</v>
      </c>
      <c r="C17" s="9"/>
    </row>
    <row r="18" s="1" customFormat="1" ht="108" customHeight="1" spans="1:3">
      <c r="A18" s="5" t="s">
        <v>55</v>
      </c>
      <c r="B18" s="11" t="s">
        <v>56</v>
      </c>
      <c r="C18" s="12" t="s">
        <v>57</v>
      </c>
    </row>
    <row r="19" s="1" customFormat="1" ht="14.25" spans="1:3">
      <c r="A19" s="5" t="s">
        <v>58</v>
      </c>
      <c r="B19" s="13" t="s">
        <v>59</v>
      </c>
      <c r="C19" s="14" t="s">
        <v>45</v>
      </c>
    </row>
    <row r="20" s="1" customFormat="1" ht="123" customHeight="1" spans="1:3">
      <c r="A20" s="5" t="s">
        <v>60</v>
      </c>
      <c r="B20" s="13"/>
      <c r="C20" s="14"/>
    </row>
    <row r="21" s="1" customFormat="1" ht="14.25" spans="1:3">
      <c r="A21" s="5" t="s">
        <v>61</v>
      </c>
      <c r="B21" s="15" t="s">
        <v>37</v>
      </c>
      <c r="C21" s="16" t="s">
        <v>62</v>
      </c>
    </row>
    <row r="22" s="1" customFormat="1" ht="14.25" spans="1:3">
      <c r="A22" s="5" t="s">
        <v>63</v>
      </c>
      <c r="B22" s="17" t="s">
        <v>69</v>
      </c>
      <c r="C22" s="9" t="s">
        <v>65</v>
      </c>
    </row>
    <row r="23" s="1" customFormat="1" ht="14.25" spans="1:3">
      <c r="A23" s="5" t="s">
        <v>66</v>
      </c>
      <c r="B23" s="17" t="s">
        <v>70</v>
      </c>
      <c r="C23" s="9"/>
    </row>
    <row r="24" s="1" customFormat="1" ht="14.25" spans="1:3">
      <c r="A24" s="5" t="s">
        <v>68</v>
      </c>
      <c r="B24" s="17"/>
      <c r="C24" s="18"/>
    </row>
    <row r="26" ht="14.25"/>
    <row r="27" s="1" customFormat="1" ht="56" customHeight="1" spans="1:3">
      <c r="A27" s="2"/>
      <c r="B27" s="3"/>
      <c r="C27" s="4"/>
    </row>
    <row r="28" s="1" customFormat="1" ht="40" customHeight="1" spans="1:3">
      <c r="A28" s="5" t="s">
        <v>51</v>
      </c>
      <c r="B28" s="6"/>
      <c r="C28" s="7"/>
    </row>
    <row r="29" s="1" customFormat="1" ht="45.75" spans="1:3">
      <c r="A29" s="5" t="s">
        <v>52</v>
      </c>
      <c r="B29" s="8" t="s">
        <v>29</v>
      </c>
      <c r="C29" s="9"/>
    </row>
    <row r="30" s="1" customFormat="1" ht="15.75" spans="1:3">
      <c r="A30" s="5" t="s">
        <v>53</v>
      </c>
      <c r="B30" s="10" t="s">
        <v>54</v>
      </c>
      <c r="C30" s="9"/>
    </row>
    <row r="31" s="1" customFormat="1" ht="108" customHeight="1" spans="1:3">
      <c r="A31" s="5" t="s">
        <v>55</v>
      </c>
      <c r="B31" s="11" t="s">
        <v>56</v>
      </c>
      <c r="C31" s="12" t="s">
        <v>57</v>
      </c>
    </row>
    <row r="32" s="1" customFormat="1" ht="14.25" spans="1:3">
      <c r="A32" s="5" t="s">
        <v>58</v>
      </c>
      <c r="B32" s="13" t="s">
        <v>59</v>
      </c>
      <c r="C32" s="14" t="s">
        <v>49</v>
      </c>
    </row>
    <row r="33" s="1" customFormat="1" ht="123" customHeight="1" spans="1:3">
      <c r="A33" s="5" t="s">
        <v>60</v>
      </c>
      <c r="B33" s="13"/>
      <c r="C33" s="14"/>
    </row>
    <row r="34" s="1" customFormat="1" ht="14.25" spans="1:3">
      <c r="A34" s="5" t="s">
        <v>61</v>
      </c>
      <c r="B34" s="15" t="s">
        <v>37</v>
      </c>
      <c r="C34" s="16" t="s">
        <v>62</v>
      </c>
    </row>
    <row r="35" s="1" customFormat="1" ht="14.25" spans="1:3">
      <c r="A35" s="5" t="s">
        <v>63</v>
      </c>
      <c r="B35" s="17" t="s">
        <v>69</v>
      </c>
      <c r="C35" s="9" t="s">
        <v>65</v>
      </c>
    </row>
    <row r="36" s="1" customFormat="1" ht="14.25" spans="1:3">
      <c r="A36" s="5" t="s">
        <v>66</v>
      </c>
      <c r="B36" s="17" t="s">
        <v>70</v>
      </c>
      <c r="C36" s="9"/>
    </row>
    <row r="37" s="1" customFormat="1" ht="14.25" spans="1:3">
      <c r="A37" s="5" t="s">
        <v>68</v>
      </c>
      <c r="B37" s="17"/>
      <c r="C37" s="18"/>
    </row>
    <row r="40" spans="1:1">
      <c r="A40" s="70" t="s">
        <v>71</v>
      </c>
    </row>
    <row r="41" spans="1:1">
      <c r="A41" s="70" t="s">
        <v>72</v>
      </c>
    </row>
    <row r="42" spans="1:1">
      <c r="A42" s="70" t="s">
        <v>72</v>
      </c>
    </row>
    <row r="43" spans="1:1">
      <c r="A43" s="70" t="s">
        <v>73</v>
      </c>
    </row>
    <row r="44" spans="1:1">
      <c r="A44" s="70" t="s">
        <v>74</v>
      </c>
    </row>
    <row r="45" spans="1:1">
      <c r="A45" s="70" t="s">
        <v>71</v>
      </c>
    </row>
    <row r="46" spans="1:1">
      <c r="A46" s="70" t="s">
        <v>72</v>
      </c>
    </row>
    <row r="47" spans="1:1">
      <c r="A47" s="70" t="s">
        <v>73</v>
      </c>
    </row>
    <row r="48" spans="1:1">
      <c r="A48" s="70" t="s">
        <v>74</v>
      </c>
    </row>
    <row r="50" spans="1:1">
      <c r="A50" s="70" t="s">
        <v>75</v>
      </c>
    </row>
    <row r="51" spans="1:1">
      <c r="A51" s="70" t="s">
        <v>76</v>
      </c>
    </row>
    <row r="52" spans="1:1">
      <c r="A52" s="70" t="s">
        <v>77</v>
      </c>
    </row>
    <row r="53" spans="1:1">
      <c r="A53" s="70" t="s">
        <v>78</v>
      </c>
    </row>
    <row r="54" spans="1:1">
      <c r="A54" s="70" t="s">
        <v>75</v>
      </c>
    </row>
    <row r="55" spans="1:1">
      <c r="A55" s="70" t="s">
        <v>76</v>
      </c>
    </row>
    <row r="56" spans="1:1">
      <c r="A56" s="70" t="s">
        <v>77</v>
      </c>
    </row>
    <row r="57" spans="1:1">
      <c r="A57" s="70" t="s">
        <v>78</v>
      </c>
    </row>
    <row r="59" spans="1:1">
      <c r="A59" s="70" t="s">
        <v>79</v>
      </c>
    </row>
    <row r="60" spans="1:1">
      <c r="A60" s="70" t="s">
        <v>80</v>
      </c>
    </row>
    <row r="61" spans="1:1">
      <c r="A61" s="70" t="s">
        <v>81</v>
      </c>
    </row>
    <row r="62" spans="1:1">
      <c r="A62" s="70" t="s">
        <v>82</v>
      </c>
    </row>
    <row r="63" spans="1:1">
      <c r="A63" s="70" t="s">
        <v>79</v>
      </c>
    </row>
    <row r="64" spans="1:1">
      <c r="A64" s="70" t="s">
        <v>80</v>
      </c>
    </row>
    <row r="65" spans="1:1">
      <c r="A65" s="70" t="s">
        <v>81</v>
      </c>
    </row>
    <row r="66" spans="1:1">
      <c r="A66" s="70" t="s">
        <v>82</v>
      </c>
    </row>
  </sheetData>
  <mergeCells count="12">
    <mergeCell ref="A1:C1"/>
    <mergeCell ref="A14:C14"/>
    <mergeCell ref="A27:C27"/>
    <mergeCell ref="C3:C4"/>
    <mergeCell ref="C6:C7"/>
    <mergeCell ref="C9:C11"/>
    <mergeCell ref="C16:C17"/>
    <mergeCell ref="C19:C20"/>
    <mergeCell ref="C22:C24"/>
    <mergeCell ref="C29:C30"/>
    <mergeCell ref="C32:C33"/>
    <mergeCell ref="C35:C3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2025-04-29T05:28:00Z</dcterms:created>
  <dcterms:modified xsi:type="dcterms:W3CDTF">2025-04-30T06:10:20Z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C2D9B8D901A74499835A1CC7B0412F07_11</vt:lpwstr>
  </property>
  <property fmtid="{D5CDD505-2E9C-101B-9397-08002B2CF9AE}" pid="3" name="KSOProductBuildVer">
    <vt:lpwstr>2052-12.1.0.20784</vt:lpwstr>
  </property>
</Properties>
</file>