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<sst xmlns="http://schemas.openxmlformats.org/spreadsheetml/2006/main" count="89" uniqueCount="71">
  <si>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</si>
  <si>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</si>
  <si>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</si>
  <si>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</si>
  <si>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SF3164541153463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</si>
  <si>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</si>
  <si>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</si>
  <si>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</si>
  <si>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</si>
  <si>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</si>
  <si>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</si>
  <si>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</si>
  <si>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</si>
  <si>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</si>
  <si>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</si>
  <si>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</si>
  <si>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</si>
  <si>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</si>
  <si>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</si>
  <si>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</si>
  <si>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</si>
  <si>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</si>
  <si>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</si>
  <si>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</si>
  <si>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</si>
  <si>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</si>
  <si>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</si>
  <si>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</si>
  <si>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</si>
  <si>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78199-01
78712-01
78200-01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</si>
  <si>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</si>
  <si>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7039-376</t>
  </si>
  <si>
    <t>400</t>
  </si>
  <si>
    <t>XS</t>
  </si>
  <si>
    <t>1/1</t>
  </si>
  <si>
    <t>9.3</t>
  </si>
  <si>
    <t>9.7</t>
  </si>
  <si>
    <t>20*30*40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</si>
  <si>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</si>
  <si>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</si>
  <si>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</si>
  <si>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</si>
  <si>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</si>
  <si>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</si>
  <si>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</si>
  <si>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</si>
  <si>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</si>
  <si>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</si>
  <si>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</si>
  <si>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</si>
  <si>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</si>
  <si>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</si>
  <si>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</si>
  <si>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</si>
  <si>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</si>
  <si>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</si>
  <si>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</si>
  <si>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</si>
  <si>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</si>
  <si>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</si>
  <si>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</si>
  <si>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9.7KG</t>
  </si>
  <si>
    <t>Made In China</t>
  </si>
  <si>
    <t>Net Weight（净重）</t>
  </si>
  <si>
    <t>9.3KG</t>
  </si>
  <si>
    <t>Remark（备注）</t>
  </si>
  <si>
    <t>07039376400018</t>
  </si>
  <si>
    <t>07039376400025</t>
  </si>
  <si>
    <t>07039376400032</t>
  </si>
  <si>
    <t>07039376400049</t>
  </si>
  <si>
    <t>07039376400056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</si>
</sst>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rgb="FFFF0000"/>
      <name val="Calibri"/>
      <charset val="0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b/>
      <sz val="11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5" applyNumberFormat="0" applyAlignment="0" applyProtection="0">
      <alignment vertical="center"/>
    </xf>
    <xf numFmtId="0" fontId="26" fillId="4" borderId="16" applyNumberFormat="0" applyAlignment="0" applyProtection="0">
      <alignment vertical="center"/>
    </xf>
    <xf numFmtId="0" fontId="27" fillId="4" borderId="15" applyNumberFormat="0" applyAlignment="0" applyProtection="0">
      <alignment vertical="center"/>
    </xf>
    <xf numFmtId="0" fontId="28" fillId="5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7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8" fillId="0" borderId="9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49" applyFont="1" applyFill="1" applyBorder="1" applyAlignment="1">
      <alignment horizontal="center" vertical="center" wrapText="1"/>
    </xf>
    <xf numFmtId="178" fontId="12" fillId="0" borderId="6" xfId="49" applyNumberFormat="1" applyFont="1" applyFill="1" applyBorder="1" applyAlignment="1">
      <alignment horizontal="center" vertical="center" wrapText="1"/>
    </xf>
    <xf numFmtId="177" fontId="12" fillId="0" borderId="6" xfId="49" applyNumberFormat="1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2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5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15" fillId="0" borderId="6" xfId="49" applyNumberFormat="1" applyFont="1" applyFill="1" applyBorder="1" applyAlignment="1">
      <alignment horizontal="center" vertical="center" wrapText="1"/>
    </xf>
    <xf numFmtId="176" fontId="16" fillId="0" borderId="6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6" xfId="0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4" fillId="0" borderId="0" xfId="0" applyNumberFormat="1" applyFont="1" applyFill="1" applyBorder="1" applyAlignment="1">
      <alignment horizontal="center" vertical="center"/>
    </xf>
    <xf numFmtId="49" fontId="16" fillId="0" borderId="10" xfId="0" applyNumberFormat="1" applyFont="1" applyFill="1" applyBorder="1" applyAlignment="1">
      <alignment horizontal="center" vertical="center" wrapText="1"/>
    </xf>
    <xf numFmtId="49" fontId="16" fillId="0" borderId="10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 wrapText="1"/>
    </xf>
    <xf numFmtId="49" fontId="16" fillId="0" borderId="1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2</xdr:row>
      <xdr:rowOff>0</xdr:rowOff>
    </xdr:from>
    <xdr:to>
      <xdr:col>8</xdr:col>
      <xdr:colOff>342900</xdr:colOff>
      <xdr:row>4</xdr:row>
      <xdr:rowOff>304800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62650" y="666750"/>
          <a:ext cx="1571625" cy="8477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171450</xdr:rowOff>
    </xdr:from>
    <xdr:to>
      <xdr:col>1</xdr:col>
      <xdr:colOff>1457325</xdr:colOff>
      <xdr:row>6</xdr:row>
      <xdr:rowOff>1314450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4075" y="3724275"/>
          <a:ext cx="1295400" cy="1143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8"/>
  <sheetViews>
    <sheetView tabSelected="1" workbookViewId="0">
      <selection activeCell="O15" sqref="O15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7" spans="1:12">
      <c r="A3" s="26"/>
      <c r="B3" s="26"/>
      <c r="C3" s="26"/>
      <c r="D3" s="26" t="s">
        <v>2</v>
      </c>
      <c r="E3" s="27">
        <v>45775</v>
      </c>
      <c r="F3" s="27"/>
      <c r="G3" s="28"/>
      <c r="H3" s="29"/>
      <c r="I3" s="63"/>
      <c r="J3" s="64"/>
      <c r="K3" s="64"/>
      <c r="L3" s="26"/>
    </row>
    <row r="4" s="1" customFormat="1" ht="15.75" spans="1:12">
      <c r="A4" s="26"/>
      <c r="B4" s="26"/>
      <c r="C4" s="26"/>
      <c r="D4" s="30" t="s">
        <v>3</v>
      </c>
      <c r="E4" s="31" t="s">
        <v>4</v>
      </c>
      <c r="F4" s="31"/>
      <c r="G4" s="32"/>
      <c r="H4" s="33"/>
      <c r="I4" s="65"/>
      <c r="J4" s="66"/>
      <c r="K4" s="66"/>
      <c r="L4" s="65"/>
    </row>
    <row r="5" s="1" customFormat="1" ht="26.25" spans="1:12">
      <c r="A5" s="26"/>
      <c r="B5" s="30"/>
      <c r="C5" s="26"/>
      <c r="D5" s="26"/>
      <c r="E5" s="26"/>
      <c r="F5" s="26"/>
      <c r="G5" s="34"/>
      <c r="H5" s="29"/>
      <c r="I5" s="63"/>
      <c r="J5" s="64"/>
      <c r="K5" s="64"/>
      <c r="L5" s="26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50" t="s">
        <v>31</v>
      </c>
      <c r="D8" s="51" t="s">
        <v>32</v>
      </c>
      <c r="E8" s="52" t="s">
        <v>33</v>
      </c>
      <c r="F8" s="10">
        <v>1150</v>
      </c>
      <c r="G8" s="53">
        <f>F8*0.05</f>
        <v>57.5</v>
      </c>
      <c r="H8" s="53">
        <f>F8+G8</f>
        <v>1207.5</v>
      </c>
      <c r="I8" s="67" t="s">
        <v>34</v>
      </c>
      <c r="J8" s="68" t="s">
        <v>35</v>
      </c>
      <c r="K8" s="68" t="s">
        <v>36</v>
      </c>
      <c r="L8" s="68" t="s">
        <v>37</v>
      </c>
      <c r="M8" s="69"/>
      <c r="N8" s="69"/>
      <c r="O8" s="69"/>
      <c r="P8" s="69"/>
      <c r="Q8" s="72"/>
    </row>
    <row r="9" s="19" customFormat="1" ht="20" customHeight="1" spans="1:17">
      <c r="A9" s="54"/>
      <c r="B9" s="49"/>
      <c r="C9" s="55"/>
      <c r="D9" s="56"/>
      <c r="E9" s="52" t="s">
        <v>38</v>
      </c>
      <c r="F9" s="10">
        <v>2136</v>
      </c>
      <c r="G9" s="53">
        <f t="shared" ref="G9:G18" si="0">F9*0.05</f>
        <v>106.8</v>
      </c>
      <c r="H9" s="53">
        <f t="shared" ref="H9:H18" si="1">F9+G9</f>
        <v>2242.8</v>
      </c>
      <c r="I9" s="70"/>
      <c r="J9" s="71"/>
      <c r="K9" s="71"/>
      <c r="L9" s="71"/>
      <c r="M9" s="69"/>
      <c r="N9" s="69"/>
      <c r="O9" s="69"/>
      <c r="P9" s="69"/>
      <c r="Q9" s="72"/>
    </row>
    <row r="10" s="19" customFormat="1" ht="20" customHeight="1" spans="1:17">
      <c r="A10" s="54"/>
      <c r="B10" s="49"/>
      <c r="C10" s="55"/>
      <c r="D10" s="56"/>
      <c r="E10" s="52" t="s">
        <v>39</v>
      </c>
      <c r="F10" s="10">
        <v>3044</v>
      </c>
      <c r="G10" s="53">
        <f t="shared" si="0"/>
        <v>152.2</v>
      </c>
      <c r="H10" s="53">
        <f t="shared" si="1"/>
        <v>3196.2</v>
      </c>
      <c r="I10" s="70"/>
      <c r="J10" s="71"/>
      <c r="K10" s="71"/>
      <c r="L10" s="71"/>
      <c r="M10" s="69"/>
      <c r="N10" s="69"/>
      <c r="O10" s="69"/>
      <c r="P10" s="69"/>
      <c r="Q10" s="72"/>
    </row>
    <row r="11" s="19" customFormat="1" ht="20" customHeight="1" spans="1:17">
      <c r="A11" s="54"/>
      <c r="B11" s="49"/>
      <c r="C11" s="55"/>
      <c r="D11" s="56"/>
      <c r="E11" s="52" t="s">
        <v>40</v>
      </c>
      <c r="F11" s="10">
        <v>1401</v>
      </c>
      <c r="G11" s="53">
        <f t="shared" si="0"/>
        <v>70.05</v>
      </c>
      <c r="H11" s="53">
        <f t="shared" si="1"/>
        <v>1471.05</v>
      </c>
      <c r="I11" s="70"/>
      <c r="J11" s="71"/>
      <c r="K11" s="71"/>
      <c r="L11" s="71"/>
      <c r="M11" s="69"/>
      <c r="N11" s="69"/>
      <c r="O11" s="69"/>
      <c r="P11" s="69"/>
      <c r="Q11" s="72"/>
    </row>
    <row r="12" s="19" customFormat="1" ht="20" customHeight="1" spans="1:17">
      <c r="A12" s="54"/>
      <c r="B12" s="49"/>
      <c r="C12" s="55"/>
      <c r="D12" s="56"/>
      <c r="E12" s="52" t="s">
        <v>41</v>
      </c>
      <c r="F12" s="10">
        <v>494</v>
      </c>
      <c r="G12" s="53">
        <f t="shared" si="0"/>
        <v>24.7</v>
      </c>
      <c r="H12" s="53">
        <f t="shared" si="1"/>
        <v>518.7</v>
      </c>
      <c r="I12" s="70"/>
      <c r="J12" s="71"/>
      <c r="K12" s="71"/>
      <c r="L12" s="71"/>
      <c r="M12" s="69"/>
      <c r="N12" s="69"/>
      <c r="O12" s="69"/>
      <c r="P12" s="69"/>
      <c r="Q12" s="72"/>
    </row>
    <row r="13" s="19" customFormat="1" ht="45" spans="1:17">
      <c r="A13" s="8" t="s">
        <v>29</v>
      </c>
      <c r="B13" s="49" t="s">
        <v>42</v>
      </c>
      <c r="C13" s="10" t="s">
        <v>31</v>
      </c>
      <c r="D13" s="57" t="s">
        <v>32</v>
      </c>
      <c r="E13" s="58"/>
      <c r="F13" s="59">
        <f>SUM(F8:F12)</f>
        <v>8225</v>
      </c>
      <c r="G13" s="53">
        <f t="shared" si="0"/>
        <v>411.25</v>
      </c>
      <c r="H13" s="53">
        <f t="shared" si="1"/>
        <v>8636.25</v>
      </c>
      <c r="I13" s="70"/>
      <c r="J13" s="71"/>
      <c r="K13" s="71"/>
      <c r="L13" s="71"/>
      <c r="M13" s="72"/>
      <c r="N13" s="69"/>
      <c r="O13" s="72"/>
      <c r="P13" s="69"/>
      <c r="Q13" s="72"/>
    </row>
    <row r="14" s="19" customFormat="1" ht="45" spans="1:12">
      <c r="A14" s="8" t="s">
        <v>29</v>
      </c>
      <c r="B14" s="49" t="s">
        <v>43</v>
      </c>
      <c r="C14" s="10" t="s">
        <v>31</v>
      </c>
      <c r="D14" s="57" t="s">
        <v>32</v>
      </c>
      <c r="E14" s="58"/>
      <c r="F14" s="59">
        <f t="shared" ref="F14:F16" si="2">SUM(F13:F13)</f>
        <v>8225</v>
      </c>
      <c r="G14" s="53">
        <f t="shared" si="0"/>
        <v>411.25</v>
      </c>
      <c r="H14" s="53">
        <f t="shared" si="1"/>
        <v>8636.25</v>
      </c>
      <c r="I14" s="70"/>
      <c r="J14" s="71"/>
      <c r="K14" s="71"/>
      <c r="L14" s="71"/>
    </row>
    <row r="15" s="19" customFormat="1" ht="45" spans="1:12">
      <c r="A15" s="8" t="s">
        <v>29</v>
      </c>
      <c r="B15" s="49" t="s">
        <v>44</v>
      </c>
      <c r="C15" s="10" t="s">
        <v>31</v>
      </c>
      <c r="D15" s="57" t="s">
        <v>32</v>
      </c>
      <c r="E15" s="58"/>
      <c r="F15" s="59">
        <f t="shared" si="2"/>
        <v>8225</v>
      </c>
      <c r="G15" s="53">
        <f t="shared" si="0"/>
        <v>411.25</v>
      </c>
      <c r="H15" s="53">
        <f t="shared" si="1"/>
        <v>8636.25</v>
      </c>
      <c r="I15" s="70"/>
      <c r="J15" s="71"/>
      <c r="K15" s="71"/>
      <c r="L15" s="71"/>
    </row>
    <row r="16" s="19" customFormat="1" ht="45" spans="1:12">
      <c r="A16" s="8" t="s">
        <v>29</v>
      </c>
      <c r="B16" s="49" t="s">
        <v>45</v>
      </c>
      <c r="C16" s="10" t="s">
        <v>31</v>
      </c>
      <c r="D16" s="57" t="s">
        <v>32</v>
      </c>
      <c r="E16" s="58"/>
      <c r="F16" s="59">
        <f t="shared" si="2"/>
        <v>8225</v>
      </c>
      <c r="G16" s="53">
        <f t="shared" si="0"/>
        <v>411.25</v>
      </c>
      <c r="H16" s="53">
        <f t="shared" si="1"/>
        <v>8636.25</v>
      </c>
      <c r="I16" s="70"/>
      <c r="J16" s="71"/>
      <c r="K16" s="71"/>
      <c r="L16" s="71"/>
    </row>
    <row r="17" s="19" customFormat="1" ht="45" spans="1:12">
      <c r="A17" s="8" t="s">
        <v>29</v>
      </c>
      <c r="B17" s="49" t="s">
        <v>46</v>
      </c>
      <c r="C17" s="10" t="s">
        <v>31</v>
      </c>
      <c r="D17" s="57" t="s">
        <v>32</v>
      </c>
      <c r="E17" s="58"/>
      <c r="F17" s="59">
        <f>SUM(F14:F14)</f>
        <v>8225</v>
      </c>
      <c r="G17" s="53">
        <f t="shared" si="0"/>
        <v>411.25</v>
      </c>
      <c r="H17" s="53">
        <f t="shared" si="1"/>
        <v>8636.25</v>
      </c>
      <c r="I17" s="70"/>
      <c r="J17" s="71"/>
      <c r="K17" s="71"/>
      <c r="L17" s="71"/>
    </row>
    <row r="18" s="19" customFormat="1" ht="15" spans="1:12">
      <c r="A18" s="60" t="s">
        <v>47</v>
      </c>
      <c r="B18" s="10"/>
      <c r="C18" s="10"/>
      <c r="D18" s="61"/>
      <c r="E18" s="10"/>
      <c r="F18" s="62">
        <f>SUM(F8:F17)</f>
        <v>49350</v>
      </c>
      <c r="G18" s="53">
        <f t="shared" si="0"/>
        <v>2467.5</v>
      </c>
      <c r="H18" s="53">
        <f t="shared" si="1"/>
        <v>51817.5</v>
      </c>
      <c r="I18" s="73"/>
      <c r="J18" s="73"/>
      <c r="K18" s="73"/>
      <c r="L18" s="73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7"/>
    <mergeCell ref="J8:J17"/>
    <mergeCell ref="K8:K17"/>
    <mergeCell ref="L8:L17"/>
  </mergeCells>
  <pageMargins left="0.7" right="0.7" top="0.75" bottom="0.75" header="0.3" footer="0.3"/>
  <pageSetup paperSize="9" scale="9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topLeftCell="A5" workbookViewId="0">
      <selection activeCell="A21" sqref="A2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48</v>
      </c>
      <c r="B2" s="6"/>
      <c r="C2" s="7"/>
    </row>
    <row r="3" s="1" customFormat="1" ht="45.75" spans="1:3">
      <c r="A3" s="5" t="s">
        <v>49</v>
      </c>
      <c r="B3" s="8" t="s">
        <v>29</v>
      </c>
      <c r="C3" s="9"/>
    </row>
    <row r="4" s="1" customFormat="1" ht="15.75" spans="1:3">
      <c r="A4" s="5" t="s">
        <v>50</v>
      </c>
      <c r="B4" s="10" t="s">
        <v>31</v>
      </c>
      <c r="C4" s="9"/>
    </row>
    <row r="5" s="1" customFormat="1" ht="108" customHeight="1" spans="1:3">
      <c r="A5" s="5" t="s">
        <v>51</v>
      </c>
      <c r="B5" s="11" t="s">
        <v>52</v>
      </c>
      <c r="C5" s="12" t="s">
        <v>53</v>
      </c>
    </row>
    <row r="6" s="1" customFormat="1" ht="14.25" spans="1:3">
      <c r="A6" s="5" t="s">
        <v>54</v>
      </c>
      <c r="B6" s="13" t="s">
        <v>55</v>
      </c>
      <c r="C6" s="14" t="s">
        <v>56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  <row r="16" spans="1:1">
      <c r="A16" s="74" t="s">
        <v>66</v>
      </c>
    </row>
    <row r="17" spans="1:1">
      <c r="A17" s="74" t="s">
        <v>67</v>
      </c>
    </row>
    <row r="18" spans="1:1">
      <c r="A18" s="74" t="s">
        <v>68</v>
      </c>
    </row>
    <row r="19" spans="1:1">
      <c r="A19" s="74" t="s">
        <v>69</v>
      </c>
    </row>
    <row r="20" spans="1:1">
      <c r="A20" s="74" t="s">
        <v>70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2025-04-28T09:00:30Z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BC2736BFA8A546E7B6EBE081D3EA13D4_12</vt:lpwstr>
  </property>
</Properties>
</file>