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<sst xmlns="http://schemas.openxmlformats.org/spreadsheetml/2006/main" count="96" uniqueCount="45">
  <si>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</si>
  <si>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</si>
  <si>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</si>
  <si>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</si>
  <si>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</si>
  <si>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</si>
  <si>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</si>
  <si>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</si>
  <si>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</si>
  <si>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</si>
  <si>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</si>
  <si>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</si>
  <si>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</si>
  <si>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</si>
  <si>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</si>
  <si>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</si>
  <si>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</si>
  <si>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</si>
  <si>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</si>
  <si>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</si>
  <si>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</si>
  <si>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</si>
  <si>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</si>
  <si>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</si>
  <si>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</si>
  <si>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</si>
  <si>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</si>
  <si>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</si>
  <si>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</si>
  <si>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78463-01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</si>
  <si>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</si>
  <si>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5289-143</t>
  </si>
  <si>
    <t>722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</si>
  <si>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</si>
  <si>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</si>
  <si>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</si>
  <si>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</si>
  <si>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</si>
  <si>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</si>
  <si>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</si>
  <si>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</si>
  <si>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</si>
  <si>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745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</si>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</sst>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7" workbookViewId="0">
      <selection activeCell="P15" sqref="P1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558</v>
      </c>
      <c r="G8" s="37">
        <f>F8*0.05</f>
        <v>27.9</v>
      </c>
      <c r="H8" s="37">
        <f>F8+G8</f>
        <v>585.9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2980</v>
      </c>
      <c r="G9" s="37">
        <f t="shared" ref="G9:G35" si="0">F9*0.05</f>
        <v>149</v>
      </c>
      <c r="H9" s="37">
        <f t="shared" ref="H9:H35" si="1">F9+G9</f>
        <v>3129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4735</v>
      </c>
      <c r="G10" s="37">
        <f t="shared" si="0"/>
        <v>236.75</v>
      </c>
      <c r="H10" s="37">
        <f t="shared" si="1"/>
        <v>4971.75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3301</v>
      </c>
      <c r="G11" s="37">
        <f t="shared" si="0"/>
        <v>165.05</v>
      </c>
      <c r="H11" s="37">
        <f t="shared" si="1"/>
        <v>3466.05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1129</v>
      </c>
      <c r="G12" s="37">
        <f t="shared" si="0"/>
        <v>56.45</v>
      </c>
      <c r="H12" s="37">
        <f t="shared" si="1"/>
        <v>1185.45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432</v>
      </c>
      <c r="G13" s="37">
        <f t="shared" si="0"/>
        <v>21.6</v>
      </c>
      <c r="H13" s="37">
        <f t="shared" si="1"/>
        <v>453.6</v>
      </c>
      <c r="I13" s="55"/>
      <c r="J13" s="41"/>
      <c r="K13" s="41"/>
      <c r="L13" s="56"/>
    </row>
    <row r="14" s="1" customFormat="1" ht="50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SUM(F8:F13)</f>
        <v>13135</v>
      </c>
      <c r="G14" s="37">
        <f t="shared" si="0"/>
        <v>656.75</v>
      </c>
      <c r="H14" s="37">
        <f t="shared" si="1"/>
        <v>13791.75</v>
      </c>
      <c r="I14" s="55"/>
      <c r="J14" s="41"/>
      <c r="K14" s="41"/>
      <c r="L14" s="56"/>
    </row>
    <row r="15" s="1" customFormat="1" ht="50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13135</v>
      </c>
      <c r="G15" s="37">
        <f t="shared" si="0"/>
        <v>656.75</v>
      </c>
      <c r="H15" s="37">
        <f t="shared" si="1"/>
        <v>13791.75</v>
      </c>
      <c r="I15" s="55"/>
      <c r="J15" s="41"/>
      <c r="K15" s="41"/>
      <c r="L15" s="56"/>
    </row>
    <row r="16" s="1" customFormat="1" ht="50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SUM(F14:F14)</f>
        <v>13135</v>
      </c>
      <c r="G16" s="37">
        <f t="shared" si="0"/>
        <v>656.75</v>
      </c>
      <c r="H16" s="37">
        <f t="shared" si="1"/>
        <v>13791.75</v>
      </c>
      <c r="I16" s="55"/>
      <c r="J16" s="41"/>
      <c r="K16" s="41"/>
      <c r="L16" s="56"/>
    </row>
    <row r="17" s="1" customFormat="1" ht="21" customHeight="1" spans="1:12">
      <c r="A17" s="32" t="s">
        <v>29</v>
      </c>
      <c r="B17" s="33" t="s">
        <v>30</v>
      </c>
      <c r="C17" s="34" t="s">
        <v>31</v>
      </c>
      <c r="D17" s="35" t="s">
        <v>42</v>
      </c>
      <c r="E17" s="36" t="s">
        <v>33</v>
      </c>
      <c r="F17" s="37">
        <v>644</v>
      </c>
      <c r="G17" s="37">
        <f t="shared" si="0"/>
        <v>32.2</v>
      </c>
      <c r="H17" s="37">
        <f t="shared" si="1"/>
        <v>676.2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34</v>
      </c>
      <c r="F18" s="37">
        <v>3438</v>
      </c>
      <c r="G18" s="37">
        <f t="shared" si="0"/>
        <v>171.9</v>
      </c>
      <c r="H18" s="37">
        <f t="shared" si="1"/>
        <v>3609.9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35</v>
      </c>
      <c r="F19" s="37">
        <v>5462</v>
      </c>
      <c r="G19" s="37">
        <f t="shared" si="0"/>
        <v>273.1</v>
      </c>
      <c r="H19" s="37">
        <f t="shared" si="1"/>
        <v>5735.1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36</v>
      </c>
      <c r="F20" s="37">
        <v>3808</v>
      </c>
      <c r="G20" s="37">
        <f t="shared" si="0"/>
        <v>190.4</v>
      </c>
      <c r="H20" s="37">
        <f t="shared" si="1"/>
        <v>3998.4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37</v>
      </c>
      <c r="F21" s="37">
        <v>1301</v>
      </c>
      <c r="G21" s="37">
        <f t="shared" si="0"/>
        <v>65.05</v>
      </c>
      <c r="H21" s="37">
        <f t="shared" si="1"/>
        <v>1366.05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38</v>
      </c>
      <c r="F22" s="37">
        <v>499</v>
      </c>
      <c r="G22" s="37">
        <f t="shared" si="0"/>
        <v>24.95</v>
      </c>
      <c r="H22" s="37">
        <f t="shared" si="1"/>
        <v>523.95</v>
      </c>
      <c r="I22" s="55"/>
      <c r="J22" s="41"/>
      <c r="K22" s="41"/>
      <c r="L22" s="56"/>
    </row>
    <row r="23" s="1" customFormat="1" ht="50" customHeight="1" spans="1:12">
      <c r="A23" s="42" t="s">
        <v>29</v>
      </c>
      <c r="B23" s="43" t="s">
        <v>39</v>
      </c>
      <c r="C23" s="44" t="s">
        <v>31</v>
      </c>
      <c r="D23" s="45" t="s">
        <v>42</v>
      </c>
      <c r="E23" s="46"/>
      <c r="F23" s="47">
        <f>SUM(F17:F22)</f>
        <v>15152</v>
      </c>
      <c r="G23" s="37">
        <f t="shared" si="0"/>
        <v>757.6</v>
      </c>
      <c r="H23" s="37">
        <f t="shared" si="1"/>
        <v>15909.6</v>
      </c>
      <c r="I23" s="55"/>
      <c r="J23" s="41"/>
      <c r="K23" s="41"/>
      <c r="L23" s="56"/>
    </row>
    <row r="24" s="1" customFormat="1" ht="50" customHeight="1" spans="1:12">
      <c r="A24" s="42" t="s">
        <v>29</v>
      </c>
      <c r="B24" s="43" t="s">
        <v>40</v>
      </c>
      <c r="C24" s="44" t="s">
        <v>31</v>
      </c>
      <c r="D24" s="45" t="s">
        <v>42</v>
      </c>
      <c r="E24" s="46"/>
      <c r="F24" s="47">
        <f>SUM(F23:F23)</f>
        <v>15152</v>
      </c>
      <c r="G24" s="37">
        <f t="shared" si="0"/>
        <v>757.6</v>
      </c>
      <c r="H24" s="37">
        <f t="shared" si="1"/>
        <v>15909.6</v>
      </c>
      <c r="I24" s="55"/>
      <c r="J24" s="41"/>
      <c r="K24" s="41"/>
      <c r="L24" s="56"/>
    </row>
    <row r="25" s="1" customFormat="1" ht="50" customHeight="1" spans="1:12">
      <c r="A25" s="42" t="s">
        <v>29</v>
      </c>
      <c r="B25" s="43" t="s">
        <v>41</v>
      </c>
      <c r="C25" s="44" t="s">
        <v>31</v>
      </c>
      <c r="D25" s="45" t="s">
        <v>42</v>
      </c>
      <c r="E25" s="46"/>
      <c r="F25" s="47">
        <f>SUM(F23:F23)</f>
        <v>15152</v>
      </c>
      <c r="G25" s="37">
        <f t="shared" si="0"/>
        <v>757.6</v>
      </c>
      <c r="H25" s="37">
        <f t="shared" si="1"/>
        <v>15909.6</v>
      </c>
      <c r="I25" s="55"/>
      <c r="J25" s="41"/>
      <c r="K25" s="41"/>
      <c r="L25" s="56"/>
    </row>
    <row r="26" s="1" customFormat="1" ht="21" customHeight="1" spans="1:12">
      <c r="A26" s="32" t="s">
        <v>29</v>
      </c>
      <c r="B26" s="33" t="s">
        <v>30</v>
      </c>
      <c r="C26" s="34" t="s">
        <v>31</v>
      </c>
      <c r="D26" s="35" t="s">
        <v>43</v>
      </c>
      <c r="E26" s="36" t="s">
        <v>33</v>
      </c>
      <c r="F26" s="37">
        <v>1200</v>
      </c>
      <c r="G26" s="37">
        <f t="shared" si="0"/>
        <v>60</v>
      </c>
      <c r="H26" s="37">
        <f t="shared" si="1"/>
        <v>1260</v>
      </c>
      <c r="I26" s="55"/>
      <c r="J26" s="41"/>
      <c r="K26" s="41"/>
      <c r="L26" s="56"/>
    </row>
    <row r="27" s="1" customFormat="1" ht="21" customHeight="1" spans="1:12">
      <c r="A27" s="38"/>
      <c r="B27" s="39"/>
      <c r="C27" s="40"/>
      <c r="D27" s="41"/>
      <c r="E27" s="36" t="s">
        <v>34</v>
      </c>
      <c r="F27" s="37">
        <v>6420</v>
      </c>
      <c r="G27" s="37">
        <f t="shared" si="0"/>
        <v>321</v>
      </c>
      <c r="H27" s="37">
        <f t="shared" si="1"/>
        <v>6741</v>
      </c>
      <c r="I27" s="55"/>
      <c r="J27" s="41"/>
      <c r="K27" s="41"/>
      <c r="L27" s="56"/>
    </row>
    <row r="28" s="1" customFormat="1" ht="21" customHeight="1" spans="1:12">
      <c r="A28" s="38"/>
      <c r="B28" s="39"/>
      <c r="C28" s="40"/>
      <c r="D28" s="41"/>
      <c r="E28" s="36" t="s">
        <v>35</v>
      </c>
      <c r="F28" s="37">
        <v>10193</v>
      </c>
      <c r="G28" s="37">
        <f t="shared" si="0"/>
        <v>509.65</v>
      </c>
      <c r="H28" s="37">
        <f t="shared" si="1"/>
        <v>10702.65</v>
      </c>
      <c r="I28" s="55"/>
      <c r="J28" s="41"/>
      <c r="K28" s="41"/>
      <c r="L28" s="56"/>
    </row>
    <row r="29" s="1" customFormat="1" ht="21" customHeight="1" spans="1:12">
      <c r="A29" s="38"/>
      <c r="B29" s="39"/>
      <c r="C29" s="40"/>
      <c r="D29" s="41"/>
      <c r="E29" s="36" t="s">
        <v>36</v>
      </c>
      <c r="F29" s="37">
        <v>7108</v>
      </c>
      <c r="G29" s="37">
        <f t="shared" si="0"/>
        <v>355.4</v>
      </c>
      <c r="H29" s="37">
        <f t="shared" si="1"/>
        <v>7463.4</v>
      </c>
      <c r="I29" s="55"/>
      <c r="J29" s="41"/>
      <c r="K29" s="41"/>
      <c r="L29" s="56"/>
    </row>
    <row r="30" s="1" customFormat="1" ht="21" customHeight="1" spans="1:12">
      <c r="A30" s="38"/>
      <c r="B30" s="39"/>
      <c r="C30" s="40"/>
      <c r="D30" s="41"/>
      <c r="E30" s="36" t="s">
        <v>37</v>
      </c>
      <c r="F30" s="37">
        <v>2430</v>
      </c>
      <c r="G30" s="37">
        <f t="shared" si="0"/>
        <v>121.5</v>
      </c>
      <c r="H30" s="37">
        <f t="shared" si="1"/>
        <v>2551.5</v>
      </c>
      <c r="I30" s="55"/>
      <c r="J30" s="41"/>
      <c r="K30" s="41"/>
      <c r="L30" s="56"/>
    </row>
    <row r="31" s="1" customFormat="1" ht="21" customHeight="1" spans="1:12">
      <c r="A31" s="38"/>
      <c r="B31" s="39"/>
      <c r="C31" s="40"/>
      <c r="D31" s="41"/>
      <c r="E31" s="36" t="s">
        <v>38</v>
      </c>
      <c r="F31" s="37">
        <v>929</v>
      </c>
      <c r="G31" s="37">
        <f t="shared" si="0"/>
        <v>46.45</v>
      </c>
      <c r="H31" s="37">
        <f t="shared" si="1"/>
        <v>975.45</v>
      </c>
      <c r="I31" s="55"/>
      <c r="J31" s="41"/>
      <c r="K31" s="41"/>
      <c r="L31" s="56"/>
    </row>
    <row r="32" s="1" customFormat="1" ht="50" customHeight="1" spans="1:12">
      <c r="A32" s="42" t="s">
        <v>29</v>
      </c>
      <c r="B32" s="43" t="s">
        <v>39</v>
      </c>
      <c r="C32" s="44" t="s">
        <v>31</v>
      </c>
      <c r="D32" s="45" t="s">
        <v>43</v>
      </c>
      <c r="E32" s="46"/>
      <c r="F32" s="47">
        <f>SUM(F26:F31)</f>
        <v>28280</v>
      </c>
      <c r="G32" s="37">
        <f t="shared" si="0"/>
        <v>1414</v>
      </c>
      <c r="H32" s="37">
        <f t="shared" si="1"/>
        <v>29694</v>
      </c>
      <c r="I32" s="55"/>
      <c r="J32" s="41"/>
      <c r="K32" s="41"/>
      <c r="L32" s="56"/>
    </row>
    <row r="33" s="1" customFormat="1" ht="50" customHeight="1" spans="1:12">
      <c r="A33" s="42" t="s">
        <v>29</v>
      </c>
      <c r="B33" s="43" t="s">
        <v>40</v>
      </c>
      <c r="C33" s="44" t="s">
        <v>31</v>
      </c>
      <c r="D33" s="45" t="s">
        <v>43</v>
      </c>
      <c r="E33" s="46"/>
      <c r="F33" s="47">
        <f>SUM(F32:F32)</f>
        <v>28280</v>
      </c>
      <c r="G33" s="37">
        <f t="shared" si="0"/>
        <v>1414</v>
      </c>
      <c r="H33" s="37">
        <f t="shared" si="1"/>
        <v>29694</v>
      </c>
      <c r="I33" s="55"/>
      <c r="J33" s="41"/>
      <c r="K33" s="41"/>
      <c r="L33" s="56"/>
    </row>
    <row r="34" s="1" customFormat="1" ht="50" customHeight="1" spans="1:12">
      <c r="A34" s="42" t="s">
        <v>29</v>
      </c>
      <c r="B34" s="43" t="s">
        <v>41</v>
      </c>
      <c r="C34" s="44" t="s">
        <v>31</v>
      </c>
      <c r="D34" s="45" t="s">
        <v>43</v>
      </c>
      <c r="E34" s="46"/>
      <c r="F34" s="47">
        <f>SUM(F32:F32)</f>
        <v>28280</v>
      </c>
      <c r="G34" s="37">
        <f t="shared" si="0"/>
        <v>1414</v>
      </c>
      <c r="H34" s="37">
        <f t="shared" si="1"/>
        <v>29694</v>
      </c>
      <c r="I34" s="55"/>
      <c r="J34" s="41"/>
      <c r="K34" s="41"/>
      <c r="L34" s="56"/>
    </row>
    <row r="35" s="1" customFormat="1" ht="17" customHeight="1" spans="1:12">
      <c r="A35" s="48" t="s">
        <v>44</v>
      </c>
      <c r="B35" s="49"/>
      <c r="C35" s="49"/>
      <c r="D35" s="45"/>
      <c r="E35" s="49"/>
      <c r="F35" s="50">
        <f>SUM(F8:F34)</f>
        <v>226268</v>
      </c>
      <c r="G35" s="37">
        <f t="shared" si="0"/>
        <v>11313.4</v>
      </c>
      <c r="H35" s="37">
        <f t="shared" si="1"/>
        <v>237581.4</v>
      </c>
      <c r="I35" s="57"/>
      <c r="J35" s="57"/>
      <c r="K35" s="57"/>
      <c r="L35" s="57"/>
    </row>
  </sheetData>
  <mergeCells count="20">
    <mergeCell ref="A1:L1"/>
    <mergeCell ref="A2:L2"/>
    <mergeCell ref="E3:F3"/>
    <mergeCell ref="E4:F4"/>
    <mergeCell ref="A8:A13"/>
    <mergeCell ref="A17:A22"/>
    <mergeCell ref="A26:A31"/>
    <mergeCell ref="B8:B13"/>
    <mergeCell ref="B17:B22"/>
    <mergeCell ref="B26:B31"/>
    <mergeCell ref="C8:C13"/>
    <mergeCell ref="C17:C22"/>
    <mergeCell ref="C26:C31"/>
    <mergeCell ref="D8:D13"/>
    <mergeCell ref="D17:D22"/>
    <mergeCell ref="D26:D31"/>
    <mergeCell ref="I8:I34"/>
    <mergeCell ref="J8:J34"/>
    <mergeCell ref="K8:K34"/>
    <mergeCell ref="L8:L3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2025-04-24T13:41:42Z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8BE876F788F04FBC8155C70F8DA0AD16_12</vt:lpwstr>
  </property>
</Properties>
</file>