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<sst xmlns="http://schemas.openxmlformats.org/spreadsheetml/2006/main" count="97" uniqueCount="46">
  <si>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</si>
  <si>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</si>
  <si>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</si>
  <si>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2025/5/</t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</si>
  <si>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</si>
  <si>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新汇辰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</si>
  <si>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</si>
  <si>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</si>
  <si>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</si>
  <si>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</si>
  <si>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</si>
  <si>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</si>
  <si>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</si>
  <si>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</si>
  <si>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</si>
  <si>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</si>
  <si>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</si>
  <si>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</si>
  <si>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</si>
  <si>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</si>
  <si>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</si>
  <si>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</si>
  <si>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</si>
  <si>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</si>
  <si>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</si>
  <si>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</si>
  <si>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</si>
  <si>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</si>
  <si>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</si>
  <si>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</si>
  <si>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81508-01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</si>
  <si>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</si>
  <si>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7110-681</t>
  </si>
  <si>
    <t>500</t>
  </si>
  <si>
    <t>XXS</t>
  </si>
  <si>
    <t>XS</t>
  </si>
  <si>
    <t>S</t>
  </si>
  <si>
    <t>M</t>
  </si>
  <si>
    <t>L</t>
  </si>
  <si>
    <t>XL</t>
  </si>
  <si>
    <r>
      <rPr>
        <b/>
        <sz val="12"/>
        <color theme="1"/>
        <rFont val="宋体"/>
        <charset val="134"/>
      </rPr>
      <t>白色再生产地页洗标</t>
    </r>
    <r>
      <rPr>
        <b/>
        <sz val="12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</si>
  <si>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白色再生成份标1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</si>
  <si>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2"/>
        <color theme="1"/>
        <rFont val="宋体"/>
        <charset val="134"/>
      </rPr>
      <t>白色再生环保页洗标</t>
    </r>
    <r>
      <rPr>
        <b/>
        <sz val="12"/>
        <color indexed="8"/>
        <rFont val="Calibri"/>
        <charset val="0"/>
      </rPr>
      <t xml:space="preserve">
(component label)</t>
    </r>
  </si>
  <si>
    <t>754</t>
  </si>
  <si>
    <t>800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</si>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</sst>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2"/>
      <color theme="1"/>
      <name val="Calibri"/>
      <charset val="134"/>
    </font>
    <font>
      <b/>
      <sz val="12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9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78" fontId="11" fillId="0" borderId="3" xfId="49" applyNumberFormat="1" applyFont="1" applyFill="1" applyBorder="1" applyAlignment="1">
      <alignment horizontal="center" vertical="center" wrapText="1"/>
    </xf>
    <xf numFmtId="177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49" applyFont="1" applyFill="1" applyBorder="1" applyAlignment="1">
      <alignment horizontal="center" vertical="center" wrapText="1"/>
    </xf>
    <xf numFmtId="15" fontId="12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/>
    </xf>
    <xf numFmtId="177" fontId="13" fillId="0" borderId="3" xfId="49" applyNumberFormat="1" applyFont="1" applyFill="1" applyBorder="1" applyAlignment="1">
      <alignment horizontal="center" vertical="center" wrapText="1"/>
    </xf>
    <xf numFmtId="176" fontId="12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/>
    </xf>
    <xf numFmtId="49" fontId="14" fillId="0" borderId="3" xfId="49" applyNumberFormat="1" applyFont="1" applyFill="1" applyBorder="1" applyAlignment="1">
      <alignment horizontal="center" vertical="center" wrapText="1"/>
    </xf>
    <xf numFmtId="176" fontId="15" fillId="0" borderId="3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topLeftCell="A4" workbookViewId="0">
      <selection activeCell="P14" sqref="P14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 t="s">
        <v>3</v>
      </c>
      <c r="F3" s="10"/>
      <c r="G3" s="11"/>
      <c r="H3" s="12"/>
      <c r="I3" s="51"/>
      <c r="J3" s="52"/>
      <c r="K3" s="52"/>
      <c r="L3" s="9"/>
    </row>
    <row r="4" customFormat="1" ht="15" spans="1:12">
      <c r="A4" s="9"/>
      <c r="B4" s="9"/>
      <c r="C4" s="9"/>
      <c r="D4" s="13" t="s">
        <v>4</v>
      </c>
      <c r="E4" s="14" t="s">
        <v>5</v>
      </c>
      <c r="F4" s="15"/>
      <c r="G4" s="16"/>
      <c r="H4" s="17"/>
      <c r="I4" s="53"/>
      <c r="J4" s="54"/>
      <c r="K4" s="54"/>
      <c r="L4" s="53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55"/>
      <c r="J5" s="52"/>
      <c r="K5" s="52"/>
      <c r="L5" s="9"/>
    </row>
    <row r="6" s="1" customFormat="1" ht="45" spans="1:12">
      <c r="A6" s="19" t="s">
        <v>6</v>
      </c>
      <c r="B6" s="20" t="s">
        <v>7</v>
      </c>
      <c r="C6" s="20" t="s">
        <v>8</v>
      </c>
      <c r="D6" s="21" t="s">
        <v>9</v>
      </c>
      <c r="E6" s="21" t="s">
        <v>10</v>
      </c>
      <c r="F6" s="22" t="s">
        <v>11</v>
      </c>
      <c r="G6" s="23" t="s">
        <v>12</v>
      </c>
      <c r="H6" s="24" t="s">
        <v>13</v>
      </c>
      <c r="I6" s="23" t="s">
        <v>14</v>
      </c>
      <c r="J6" s="23" t="s">
        <v>15</v>
      </c>
      <c r="K6" s="23" t="s">
        <v>16</v>
      </c>
      <c r="L6" s="20" t="s">
        <v>17</v>
      </c>
    </row>
    <row r="7" s="1" customFormat="1" ht="28.5" spans="1:12">
      <c r="A7" s="25" t="s">
        <v>18</v>
      </c>
      <c r="B7" s="26" t="s">
        <v>19</v>
      </c>
      <c r="C7" s="27" t="s">
        <v>20</v>
      </c>
      <c r="D7" s="28" t="s">
        <v>21</v>
      </c>
      <c r="E7" s="29" t="s">
        <v>22</v>
      </c>
      <c r="F7" s="30" t="s">
        <v>23</v>
      </c>
      <c r="G7" s="28" t="s">
        <v>24</v>
      </c>
      <c r="H7" s="31" t="s">
        <v>25</v>
      </c>
      <c r="I7" s="28" t="s">
        <v>26</v>
      </c>
      <c r="J7" s="28" t="s">
        <v>27</v>
      </c>
      <c r="K7" s="28" t="s">
        <v>28</v>
      </c>
      <c r="L7" s="26" t="s">
        <v>29</v>
      </c>
    </row>
    <row r="8" s="1" customFormat="1" ht="19" customHeight="1" spans="1:12">
      <c r="A8" s="32" t="s">
        <v>30</v>
      </c>
      <c r="B8" s="33" t="s">
        <v>31</v>
      </c>
      <c r="C8" s="34" t="s">
        <v>32</v>
      </c>
      <c r="D8" s="35" t="s">
        <v>33</v>
      </c>
      <c r="E8" s="36" t="s">
        <v>34</v>
      </c>
      <c r="F8" s="37">
        <v>224</v>
      </c>
      <c r="G8" s="37">
        <f t="shared" ref="G8:G35" si="0">(F8*0.05)</f>
        <v>11.2</v>
      </c>
      <c r="H8" s="37">
        <f t="shared" ref="H8:H35" si="1">SUM(F8:G8)</f>
        <v>235.2</v>
      </c>
      <c r="I8" s="56"/>
      <c r="J8" s="35"/>
      <c r="K8" s="35"/>
      <c r="L8" s="34"/>
    </row>
    <row r="9" s="1" customFormat="1" ht="19" customHeight="1" spans="1:12">
      <c r="A9" s="38"/>
      <c r="B9" s="39"/>
      <c r="C9" s="40"/>
      <c r="D9" s="41"/>
      <c r="E9" s="36" t="s">
        <v>35</v>
      </c>
      <c r="F9" s="37">
        <v>1337</v>
      </c>
      <c r="G9" s="37">
        <f t="shared" si="0"/>
        <v>66.85</v>
      </c>
      <c r="H9" s="37">
        <f t="shared" si="1"/>
        <v>1403.85</v>
      </c>
      <c r="I9" s="57"/>
      <c r="J9" s="41"/>
      <c r="K9" s="41"/>
      <c r="L9" s="40"/>
    </row>
    <row r="10" s="1" customFormat="1" ht="19" customHeight="1" spans="1:12">
      <c r="A10" s="38"/>
      <c r="B10" s="39"/>
      <c r="C10" s="40"/>
      <c r="D10" s="41"/>
      <c r="E10" s="36" t="s">
        <v>36</v>
      </c>
      <c r="F10" s="37">
        <v>2709</v>
      </c>
      <c r="G10" s="37">
        <f t="shared" si="0"/>
        <v>135.45</v>
      </c>
      <c r="H10" s="37">
        <f t="shared" si="1"/>
        <v>2844.45</v>
      </c>
      <c r="I10" s="57"/>
      <c r="J10" s="41"/>
      <c r="K10" s="41"/>
      <c r="L10" s="40"/>
    </row>
    <row r="11" s="1" customFormat="1" ht="19" customHeight="1" spans="1:12">
      <c r="A11" s="38"/>
      <c r="B11" s="39"/>
      <c r="C11" s="40"/>
      <c r="D11" s="41"/>
      <c r="E11" s="36" t="s">
        <v>37</v>
      </c>
      <c r="F11" s="37">
        <v>1904</v>
      </c>
      <c r="G11" s="37">
        <f t="shared" si="0"/>
        <v>95.2</v>
      </c>
      <c r="H11" s="37">
        <f t="shared" si="1"/>
        <v>1999.2</v>
      </c>
      <c r="I11" s="57"/>
      <c r="J11" s="41"/>
      <c r="K11" s="41"/>
      <c r="L11" s="40"/>
    </row>
    <row r="12" s="1" customFormat="1" ht="19" customHeight="1" spans="1:12">
      <c r="A12" s="38"/>
      <c r="B12" s="39"/>
      <c r="C12" s="40"/>
      <c r="D12" s="41"/>
      <c r="E12" s="36" t="s">
        <v>38</v>
      </c>
      <c r="F12" s="37">
        <v>602</v>
      </c>
      <c r="G12" s="37">
        <f t="shared" si="0"/>
        <v>30.1</v>
      </c>
      <c r="H12" s="37">
        <f t="shared" si="1"/>
        <v>632.1</v>
      </c>
      <c r="I12" s="57"/>
      <c r="J12" s="41"/>
      <c r="K12" s="41"/>
      <c r="L12" s="40"/>
    </row>
    <row r="13" s="1" customFormat="1" ht="19" customHeight="1" spans="1:12">
      <c r="A13" s="38"/>
      <c r="B13" s="39"/>
      <c r="C13" s="40"/>
      <c r="D13" s="41"/>
      <c r="E13" s="36" t="s">
        <v>39</v>
      </c>
      <c r="F13" s="37">
        <v>224</v>
      </c>
      <c r="G13" s="37">
        <f t="shared" si="0"/>
        <v>11.2</v>
      </c>
      <c r="H13" s="37">
        <f t="shared" si="1"/>
        <v>235.2</v>
      </c>
      <c r="I13" s="57"/>
      <c r="J13" s="41"/>
      <c r="K13" s="41"/>
      <c r="L13" s="40"/>
    </row>
    <row r="14" s="1" customFormat="1" ht="42" customHeight="1" spans="1:12">
      <c r="A14" s="42" t="s">
        <v>30</v>
      </c>
      <c r="B14" s="43" t="s">
        <v>40</v>
      </c>
      <c r="C14" s="44" t="s">
        <v>32</v>
      </c>
      <c r="D14" s="45" t="s">
        <v>33</v>
      </c>
      <c r="E14" s="46"/>
      <c r="F14" s="47">
        <f>SUM(F8:F13)</f>
        <v>7000</v>
      </c>
      <c r="G14" s="37">
        <f t="shared" si="0"/>
        <v>350</v>
      </c>
      <c r="H14" s="37">
        <f t="shared" si="1"/>
        <v>7350</v>
      </c>
      <c r="I14" s="57"/>
      <c r="J14" s="41"/>
      <c r="K14" s="41"/>
      <c r="L14" s="40"/>
    </row>
    <row r="15" s="1" customFormat="1" ht="42" customHeight="1" spans="1:12">
      <c r="A15" s="42" t="s">
        <v>30</v>
      </c>
      <c r="B15" s="48" t="s">
        <v>41</v>
      </c>
      <c r="C15" s="44" t="s">
        <v>32</v>
      </c>
      <c r="D15" s="45" t="s">
        <v>33</v>
      </c>
      <c r="E15" s="45"/>
      <c r="F15" s="44">
        <f>SUM(F14:F14)</f>
        <v>7000</v>
      </c>
      <c r="G15" s="37">
        <f t="shared" si="0"/>
        <v>350</v>
      </c>
      <c r="H15" s="37">
        <f t="shared" si="1"/>
        <v>7350</v>
      </c>
      <c r="I15" s="57"/>
      <c r="J15" s="41"/>
      <c r="K15" s="41"/>
      <c r="L15" s="40"/>
    </row>
    <row r="16" s="1" customFormat="1" ht="42" customHeight="1" spans="1:12">
      <c r="A16" s="42" t="s">
        <v>30</v>
      </c>
      <c r="B16" s="43" t="s">
        <v>42</v>
      </c>
      <c r="C16" s="44" t="s">
        <v>32</v>
      </c>
      <c r="D16" s="45" t="s">
        <v>33</v>
      </c>
      <c r="E16" s="45"/>
      <c r="F16" s="44">
        <f>SUM(F15:F15)</f>
        <v>7000</v>
      </c>
      <c r="G16" s="37">
        <f t="shared" si="0"/>
        <v>350</v>
      </c>
      <c r="H16" s="37">
        <f t="shared" si="1"/>
        <v>7350</v>
      </c>
      <c r="I16" s="57"/>
      <c r="J16" s="41"/>
      <c r="K16" s="41"/>
      <c r="L16" s="40"/>
    </row>
    <row r="17" s="1" customFormat="1" ht="19" customHeight="1" spans="1:12">
      <c r="A17" s="32" t="s">
        <v>30</v>
      </c>
      <c r="B17" s="33" t="s">
        <v>31</v>
      </c>
      <c r="C17" s="34" t="s">
        <v>32</v>
      </c>
      <c r="D17" s="35" t="s">
        <v>43</v>
      </c>
      <c r="E17" s="36" t="s">
        <v>34</v>
      </c>
      <c r="F17" s="37">
        <v>384</v>
      </c>
      <c r="G17" s="37">
        <f t="shared" si="0"/>
        <v>19.2</v>
      </c>
      <c r="H17" s="37">
        <f t="shared" si="1"/>
        <v>403.2</v>
      </c>
      <c r="I17" s="57"/>
      <c r="J17" s="41"/>
      <c r="K17" s="41"/>
      <c r="L17" s="40"/>
    </row>
    <row r="18" s="1" customFormat="1" ht="19" customHeight="1" spans="1:12">
      <c r="A18" s="38"/>
      <c r="B18" s="39"/>
      <c r="C18" s="40"/>
      <c r="D18" s="41"/>
      <c r="E18" s="36" t="s">
        <v>35</v>
      </c>
      <c r="F18" s="37">
        <v>2292</v>
      </c>
      <c r="G18" s="37">
        <f t="shared" si="0"/>
        <v>114.6</v>
      </c>
      <c r="H18" s="37">
        <f t="shared" si="1"/>
        <v>2406.6</v>
      </c>
      <c r="I18" s="57"/>
      <c r="J18" s="41"/>
      <c r="K18" s="41"/>
      <c r="L18" s="40"/>
    </row>
    <row r="19" s="1" customFormat="1" ht="19" customHeight="1" spans="1:12">
      <c r="A19" s="38"/>
      <c r="B19" s="39"/>
      <c r="C19" s="40"/>
      <c r="D19" s="41"/>
      <c r="E19" s="36" t="s">
        <v>36</v>
      </c>
      <c r="F19" s="37">
        <v>4644</v>
      </c>
      <c r="G19" s="37">
        <f t="shared" si="0"/>
        <v>232.2</v>
      </c>
      <c r="H19" s="37">
        <f t="shared" si="1"/>
        <v>4876.2</v>
      </c>
      <c r="I19" s="57"/>
      <c r="J19" s="41"/>
      <c r="K19" s="41"/>
      <c r="L19" s="40"/>
    </row>
    <row r="20" s="1" customFormat="1" ht="19" customHeight="1" spans="1:12">
      <c r="A20" s="38"/>
      <c r="B20" s="39"/>
      <c r="C20" s="40"/>
      <c r="D20" s="41"/>
      <c r="E20" s="36" t="s">
        <v>37</v>
      </c>
      <c r="F20" s="37">
        <v>3264</v>
      </c>
      <c r="G20" s="37">
        <f t="shared" si="0"/>
        <v>163.2</v>
      </c>
      <c r="H20" s="37">
        <f t="shared" si="1"/>
        <v>3427.2</v>
      </c>
      <c r="I20" s="57"/>
      <c r="J20" s="41"/>
      <c r="K20" s="41"/>
      <c r="L20" s="40"/>
    </row>
    <row r="21" s="1" customFormat="1" ht="19" customHeight="1" spans="1:12">
      <c r="A21" s="38"/>
      <c r="B21" s="39"/>
      <c r="C21" s="40"/>
      <c r="D21" s="41"/>
      <c r="E21" s="36" t="s">
        <v>38</v>
      </c>
      <c r="F21" s="37">
        <v>1032</v>
      </c>
      <c r="G21" s="37">
        <f t="shared" si="0"/>
        <v>51.6</v>
      </c>
      <c r="H21" s="37">
        <f t="shared" si="1"/>
        <v>1083.6</v>
      </c>
      <c r="I21" s="57"/>
      <c r="J21" s="41"/>
      <c r="K21" s="41"/>
      <c r="L21" s="40"/>
    </row>
    <row r="22" s="1" customFormat="1" ht="19" customHeight="1" spans="1:12">
      <c r="A22" s="38"/>
      <c r="B22" s="39"/>
      <c r="C22" s="40"/>
      <c r="D22" s="41"/>
      <c r="E22" s="36" t="s">
        <v>39</v>
      </c>
      <c r="F22" s="37">
        <v>384</v>
      </c>
      <c r="G22" s="37">
        <f t="shared" si="0"/>
        <v>19.2</v>
      </c>
      <c r="H22" s="37">
        <f t="shared" si="1"/>
        <v>403.2</v>
      </c>
      <c r="I22" s="57"/>
      <c r="J22" s="41"/>
      <c r="K22" s="41"/>
      <c r="L22" s="40"/>
    </row>
    <row r="23" s="1" customFormat="1" ht="42" customHeight="1" spans="1:12">
      <c r="A23" s="42" t="s">
        <v>30</v>
      </c>
      <c r="B23" s="43" t="s">
        <v>40</v>
      </c>
      <c r="C23" s="44" t="s">
        <v>32</v>
      </c>
      <c r="D23" s="45" t="s">
        <v>43</v>
      </c>
      <c r="E23" s="46"/>
      <c r="F23" s="47">
        <f>SUM(F17:F22)</f>
        <v>12000</v>
      </c>
      <c r="G23" s="37">
        <f t="shared" si="0"/>
        <v>600</v>
      </c>
      <c r="H23" s="37">
        <f t="shared" si="1"/>
        <v>12600</v>
      </c>
      <c r="I23" s="57"/>
      <c r="J23" s="41"/>
      <c r="K23" s="41"/>
      <c r="L23" s="40"/>
    </row>
    <row r="24" s="1" customFormat="1" ht="42" customHeight="1" spans="1:12">
      <c r="A24" s="42" t="s">
        <v>30</v>
      </c>
      <c r="B24" s="48" t="s">
        <v>41</v>
      </c>
      <c r="C24" s="44" t="s">
        <v>32</v>
      </c>
      <c r="D24" s="45" t="s">
        <v>43</v>
      </c>
      <c r="E24" s="45"/>
      <c r="F24" s="44">
        <f>SUM(F23:F23)</f>
        <v>12000</v>
      </c>
      <c r="G24" s="37">
        <f t="shared" si="0"/>
        <v>600</v>
      </c>
      <c r="H24" s="37">
        <f t="shared" si="1"/>
        <v>12600</v>
      </c>
      <c r="I24" s="57"/>
      <c r="J24" s="41"/>
      <c r="K24" s="41"/>
      <c r="L24" s="40"/>
    </row>
    <row r="25" s="1" customFormat="1" ht="42" customHeight="1" spans="1:12">
      <c r="A25" s="42" t="s">
        <v>30</v>
      </c>
      <c r="B25" s="43" t="s">
        <v>42</v>
      </c>
      <c r="C25" s="44" t="s">
        <v>32</v>
      </c>
      <c r="D25" s="45" t="s">
        <v>43</v>
      </c>
      <c r="E25" s="45"/>
      <c r="F25" s="44">
        <f>SUM(F24:F24)</f>
        <v>12000</v>
      </c>
      <c r="G25" s="37">
        <f t="shared" si="0"/>
        <v>600</v>
      </c>
      <c r="H25" s="37">
        <f t="shared" si="1"/>
        <v>12600</v>
      </c>
      <c r="I25" s="57"/>
      <c r="J25" s="41"/>
      <c r="K25" s="41"/>
      <c r="L25" s="40"/>
    </row>
    <row r="26" s="1" customFormat="1" ht="19" customHeight="1" spans="1:12">
      <c r="A26" s="32" t="s">
        <v>30</v>
      </c>
      <c r="B26" s="33" t="s">
        <v>31</v>
      </c>
      <c r="C26" s="34" t="s">
        <v>32</v>
      </c>
      <c r="D26" s="35" t="s">
        <v>44</v>
      </c>
      <c r="E26" s="36" t="s">
        <v>34</v>
      </c>
      <c r="F26" s="37">
        <v>384</v>
      </c>
      <c r="G26" s="37">
        <f t="shared" si="0"/>
        <v>19.2</v>
      </c>
      <c r="H26" s="37">
        <f t="shared" si="1"/>
        <v>403.2</v>
      </c>
      <c r="I26" s="57"/>
      <c r="J26" s="41"/>
      <c r="K26" s="41"/>
      <c r="L26" s="40"/>
    </row>
    <row r="27" s="1" customFormat="1" ht="19" customHeight="1" spans="1:12">
      <c r="A27" s="38"/>
      <c r="B27" s="39"/>
      <c r="C27" s="40"/>
      <c r="D27" s="41"/>
      <c r="E27" s="36" t="s">
        <v>35</v>
      </c>
      <c r="F27" s="37">
        <v>2292</v>
      </c>
      <c r="G27" s="37">
        <f t="shared" si="0"/>
        <v>114.6</v>
      </c>
      <c r="H27" s="37">
        <f t="shared" si="1"/>
        <v>2406.6</v>
      </c>
      <c r="I27" s="57"/>
      <c r="J27" s="41"/>
      <c r="K27" s="41"/>
      <c r="L27" s="40"/>
    </row>
    <row r="28" s="1" customFormat="1" ht="19" customHeight="1" spans="1:12">
      <c r="A28" s="38"/>
      <c r="B28" s="39"/>
      <c r="C28" s="40"/>
      <c r="D28" s="41"/>
      <c r="E28" s="36" t="s">
        <v>36</v>
      </c>
      <c r="F28" s="37">
        <v>4644</v>
      </c>
      <c r="G28" s="37">
        <f t="shared" si="0"/>
        <v>232.2</v>
      </c>
      <c r="H28" s="37">
        <f t="shared" si="1"/>
        <v>4876.2</v>
      </c>
      <c r="I28" s="57"/>
      <c r="J28" s="41"/>
      <c r="K28" s="41"/>
      <c r="L28" s="40"/>
    </row>
    <row r="29" s="1" customFormat="1" ht="19" customHeight="1" spans="1:12">
      <c r="A29" s="38"/>
      <c r="B29" s="39"/>
      <c r="C29" s="40"/>
      <c r="D29" s="41"/>
      <c r="E29" s="36" t="s">
        <v>37</v>
      </c>
      <c r="F29" s="37">
        <v>3264</v>
      </c>
      <c r="G29" s="37">
        <f t="shared" si="0"/>
        <v>163.2</v>
      </c>
      <c r="H29" s="37">
        <f t="shared" si="1"/>
        <v>3427.2</v>
      </c>
      <c r="I29" s="57"/>
      <c r="J29" s="41"/>
      <c r="K29" s="41"/>
      <c r="L29" s="40"/>
    </row>
    <row r="30" s="1" customFormat="1" ht="19" customHeight="1" spans="1:12">
      <c r="A30" s="38"/>
      <c r="B30" s="39"/>
      <c r="C30" s="40"/>
      <c r="D30" s="41"/>
      <c r="E30" s="36" t="s">
        <v>38</v>
      </c>
      <c r="F30" s="37">
        <v>1032</v>
      </c>
      <c r="G30" s="37">
        <f t="shared" si="0"/>
        <v>51.6</v>
      </c>
      <c r="H30" s="37">
        <f t="shared" si="1"/>
        <v>1083.6</v>
      </c>
      <c r="I30" s="57"/>
      <c r="J30" s="41"/>
      <c r="K30" s="41"/>
      <c r="L30" s="40"/>
    </row>
    <row r="31" s="1" customFormat="1" ht="19" customHeight="1" spans="1:12">
      <c r="A31" s="38"/>
      <c r="B31" s="39"/>
      <c r="C31" s="40"/>
      <c r="D31" s="41"/>
      <c r="E31" s="36" t="s">
        <v>39</v>
      </c>
      <c r="F31" s="37">
        <v>384</v>
      </c>
      <c r="G31" s="37">
        <f t="shared" si="0"/>
        <v>19.2</v>
      </c>
      <c r="H31" s="37">
        <f t="shared" si="1"/>
        <v>403.2</v>
      </c>
      <c r="I31" s="57"/>
      <c r="J31" s="41"/>
      <c r="K31" s="41"/>
      <c r="L31" s="40"/>
    </row>
    <row r="32" s="1" customFormat="1" ht="42" customHeight="1" spans="1:12">
      <c r="A32" s="42" t="s">
        <v>30</v>
      </c>
      <c r="B32" s="43" t="s">
        <v>40</v>
      </c>
      <c r="C32" s="44" t="s">
        <v>32</v>
      </c>
      <c r="D32" s="45" t="s">
        <v>44</v>
      </c>
      <c r="E32" s="46"/>
      <c r="F32" s="47">
        <f>SUM(F26:F31)</f>
        <v>12000</v>
      </c>
      <c r="G32" s="37">
        <f t="shared" si="0"/>
        <v>600</v>
      </c>
      <c r="H32" s="37">
        <f t="shared" si="1"/>
        <v>12600</v>
      </c>
      <c r="I32" s="57"/>
      <c r="J32" s="41"/>
      <c r="K32" s="41"/>
      <c r="L32" s="40"/>
    </row>
    <row r="33" s="1" customFormat="1" ht="42" customHeight="1" spans="1:12">
      <c r="A33" s="42" t="s">
        <v>30</v>
      </c>
      <c r="B33" s="48" t="s">
        <v>41</v>
      </c>
      <c r="C33" s="44" t="s">
        <v>32</v>
      </c>
      <c r="D33" s="45" t="s">
        <v>44</v>
      </c>
      <c r="E33" s="45"/>
      <c r="F33" s="44">
        <f>SUM(F32:F32)</f>
        <v>12000</v>
      </c>
      <c r="G33" s="37">
        <f t="shared" si="0"/>
        <v>600</v>
      </c>
      <c r="H33" s="37">
        <f t="shared" si="1"/>
        <v>12600</v>
      </c>
      <c r="I33" s="57"/>
      <c r="J33" s="41"/>
      <c r="K33" s="41"/>
      <c r="L33" s="40"/>
    </row>
    <row r="34" s="1" customFormat="1" ht="42" customHeight="1" spans="1:12">
      <c r="A34" s="42" t="s">
        <v>30</v>
      </c>
      <c r="B34" s="43" t="s">
        <v>42</v>
      </c>
      <c r="C34" s="44" t="s">
        <v>32</v>
      </c>
      <c r="D34" s="45" t="s">
        <v>44</v>
      </c>
      <c r="E34" s="45"/>
      <c r="F34" s="44">
        <f>SUM(F33:F33)</f>
        <v>12000</v>
      </c>
      <c r="G34" s="37">
        <f t="shared" si="0"/>
        <v>600</v>
      </c>
      <c r="H34" s="37">
        <f t="shared" si="1"/>
        <v>12600</v>
      </c>
      <c r="I34" s="57"/>
      <c r="J34" s="41"/>
      <c r="K34" s="41"/>
      <c r="L34" s="40"/>
    </row>
    <row r="35" s="2" customFormat="1" ht="15" spans="1:12">
      <c r="A35" s="49" t="s">
        <v>45</v>
      </c>
      <c r="B35" s="50"/>
      <c r="C35" s="44"/>
      <c r="D35" s="45"/>
      <c r="E35" s="50"/>
      <c r="F35" s="44">
        <f>SUM(F8:F34)</f>
        <v>124000</v>
      </c>
      <c r="G35" s="37">
        <f t="shared" si="0"/>
        <v>6200</v>
      </c>
      <c r="H35" s="37">
        <f t="shared" si="1"/>
        <v>130200</v>
      </c>
      <c r="I35" s="58"/>
      <c r="J35" s="58"/>
      <c r="K35" s="58"/>
      <c r="L35" s="58"/>
    </row>
  </sheetData>
  <mergeCells count="20">
    <mergeCell ref="A1:L1"/>
    <mergeCell ref="A2:L2"/>
    <mergeCell ref="E3:F3"/>
    <mergeCell ref="E4:F4"/>
    <mergeCell ref="A8:A13"/>
    <mergeCell ref="A17:A22"/>
    <mergeCell ref="A26:A31"/>
    <mergeCell ref="B8:B13"/>
    <mergeCell ref="B17:B22"/>
    <mergeCell ref="B26:B31"/>
    <mergeCell ref="C8:C13"/>
    <mergeCell ref="C17:C22"/>
    <mergeCell ref="C26:C31"/>
    <mergeCell ref="D8:D13"/>
    <mergeCell ref="D17:D22"/>
    <mergeCell ref="D26:D31"/>
    <mergeCell ref="I8:I34"/>
    <mergeCell ref="J8:J34"/>
    <mergeCell ref="K8:K34"/>
    <mergeCell ref="L8:L3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2025-05-29T09:48:16Z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36B1AA3F99D0475DB9BCAA253739121E_12</vt:lpwstr>
  </property>
</Properties>
</file>