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<sst xmlns="http://schemas.openxmlformats.org/spreadsheetml/2006/main" count="80" uniqueCount="47">
  <si>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</si>
  <si>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</si>
  <si>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</si>
  <si>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2025/5/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</si>
  <si>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</si>
  <si>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新云峰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</si>
  <si>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</si>
  <si>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</si>
  <si>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</si>
  <si>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</si>
  <si>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</si>
  <si>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</si>
  <si>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</si>
  <si>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</si>
  <si>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</si>
  <si>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</si>
  <si>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</si>
  <si>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</si>
  <si>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</si>
  <si>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</si>
  <si>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</si>
  <si>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</si>
  <si>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</si>
  <si>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</si>
  <si>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</si>
  <si>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</si>
  <si>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</si>
  <si>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</si>
  <si>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</si>
  <si>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</si>
  <si>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79102-01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</si>
  <si>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</si>
  <si>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5095-777</t>
  </si>
  <si>
    <t>605</t>
  </si>
  <si>
    <t>32</t>
  </si>
  <si>
    <t>34</t>
  </si>
  <si>
    <t>36</t>
  </si>
  <si>
    <t>38</t>
  </si>
  <si>
    <t>40</t>
  </si>
  <si>
    <t>42</t>
  </si>
  <si>
    <t>44</t>
  </si>
  <si>
    <r>
      <rPr>
        <b/>
        <sz val="12"/>
        <color theme="1"/>
        <rFont val="宋体"/>
        <charset val="134"/>
      </rPr>
      <t>白色再生产地页洗标</t>
    </r>
    <r>
      <rPr>
        <b/>
        <sz val="12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</si>
  <si>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白色再生成份标1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</si>
  <si>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2"/>
        <color theme="1"/>
        <rFont val="宋体"/>
        <charset val="134"/>
      </rPr>
      <t>白色再生环保页洗标</t>
    </r>
    <r>
      <rPr>
        <b/>
        <sz val="12"/>
        <color indexed="8"/>
        <rFont val="Calibri"/>
        <charset val="0"/>
      </rPr>
      <t xml:space="preserve">
(component label)</t>
    </r>
  </si>
  <si>
    <t>700</t>
  </si>
  <si>
    <t>白色再生空白页洗标（6*2.5）
（blank care label)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</si>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</sst>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2"/>
      <color theme="1"/>
      <name val="Calibri"/>
      <charset val="134"/>
    </font>
    <font>
      <b/>
      <sz val="12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49" fontId="14" fillId="0" borderId="3" xfId="49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abSelected="1" workbookViewId="0">
      <selection activeCell="R21" sqref="R21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17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ht="15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5"/>
      <c r="J5" s="52"/>
      <c r="K5" s="52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19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428</v>
      </c>
      <c r="G8" s="37">
        <f>(F8*0.05)</f>
        <v>21.4</v>
      </c>
      <c r="H8" s="37">
        <f>SUM(F8:G8)</f>
        <v>449.4</v>
      </c>
      <c r="I8" s="56"/>
      <c r="J8" s="35"/>
      <c r="K8" s="35"/>
      <c r="L8" s="34"/>
    </row>
    <row r="9" s="1" customFormat="1" ht="19" customHeight="1" spans="1:12">
      <c r="A9" s="38"/>
      <c r="B9" s="39"/>
      <c r="C9" s="40"/>
      <c r="D9" s="41"/>
      <c r="E9" s="36" t="s">
        <v>35</v>
      </c>
      <c r="F9" s="37">
        <v>907</v>
      </c>
      <c r="G9" s="37">
        <f t="shared" ref="G9:G29" si="0">(F9*0.05)</f>
        <v>45.35</v>
      </c>
      <c r="H9" s="37">
        <f t="shared" ref="H9:H29" si="1">SUM(F9:G9)</f>
        <v>952.35</v>
      </c>
      <c r="I9" s="57"/>
      <c r="J9" s="41"/>
      <c r="K9" s="41"/>
      <c r="L9" s="40"/>
    </row>
    <row r="10" s="1" customFormat="1" ht="19" customHeight="1" spans="1:12">
      <c r="A10" s="38"/>
      <c r="B10" s="39"/>
      <c r="C10" s="40"/>
      <c r="D10" s="41"/>
      <c r="E10" s="36" t="s">
        <v>36</v>
      </c>
      <c r="F10" s="37">
        <v>1253</v>
      </c>
      <c r="G10" s="37">
        <f t="shared" si="0"/>
        <v>62.65</v>
      </c>
      <c r="H10" s="37">
        <f t="shared" si="1"/>
        <v>1315.65</v>
      </c>
      <c r="I10" s="57"/>
      <c r="J10" s="41"/>
      <c r="K10" s="41"/>
      <c r="L10" s="40"/>
    </row>
    <row r="11" s="1" customFormat="1" ht="19" customHeight="1" spans="1:12">
      <c r="A11" s="38"/>
      <c r="B11" s="39"/>
      <c r="C11" s="40"/>
      <c r="D11" s="41"/>
      <c r="E11" s="36" t="s">
        <v>37</v>
      </c>
      <c r="F11" s="37">
        <v>1012</v>
      </c>
      <c r="G11" s="37">
        <f t="shared" si="0"/>
        <v>50.6</v>
      </c>
      <c r="H11" s="37">
        <f t="shared" si="1"/>
        <v>1062.6</v>
      </c>
      <c r="I11" s="57"/>
      <c r="J11" s="41"/>
      <c r="K11" s="41"/>
      <c r="L11" s="40"/>
    </row>
    <row r="12" s="1" customFormat="1" ht="19" customHeight="1" spans="1:12">
      <c r="A12" s="38"/>
      <c r="B12" s="39"/>
      <c r="C12" s="40"/>
      <c r="D12" s="41"/>
      <c r="E12" s="36" t="s">
        <v>38</v>
      </c>
      <c r="F12" s="37">
        <v>608</v>
      </c>
      <c r="G12" s="37">
        <f t="shared" si="0"/>
        <v>30.4</v>
      </c>
      <c r="H12" s="37">
        <f t="shared" si="1"/>
        <v>638.4</v>
      </c>
      <c r="I12" s="57"/>
      <c r="J12" s="41"/>
      <c r="K12" s="41"/>
      <c r="L12" s="40"/>
    </row>
    <row r="13" s="1" customFormat="1" ht="19" customHeight="1" spans="1:12">
      <c r="A13" s="38"/>
      <c r="B13" s="39"/>
      <c r="C13" s="40"/>
      <c r="D13" s="41"/>
      <c r="E13" s="36" t="s">
        <v>39</v>
      </c>
      <c r="F13" s="37">
        <v>352</v>
      </c>
      <c r="G13" s="37">
        <f t="shared" si="0"/>
        <v>17.6</v>
      </c>
      <c r="H13" s="37">
        <f t="shared" si="1"/>
        <v>369.6</v>
      </c>
      <c r="I13" s="57"/>
      <c r="J13" s="41"/>
      <c r="K13" s="41"/>
      <c r="L13" s="40"/>
    </row>
    <row r="14" s="1" customFormat="1" ht="19" customHeight="1" spans="1:12">
      <c r="A14" s="38"/>
      <c r="B14" s="39"/>
      <c r="C14" s="40"/>
      <c r="D14" s="41"/>
      <c r="E14" s="36" t="s">
        <v>40</v>
      </c>
      <c r="F14" s="37">
        <v>190</v>
      </c>
      <c r="G14" s="37">
        <f t="shared" si="0"/>
        <v>9.5</v>
      </c>
      <c r="H14" s="37">
        <f t="shared" si="1"/>
        <v>199.5</v>
      </c>
      <c r="I14" s="57"/>
      <c r="J14" s="41"/>
      <c r="K14" s="41"/>
      <c r="L14" s="40"/>
    </row>
    <row r="15" s="1" customFormat="1" ht="37" customHeight="1" spans="1:12">
      <c r="A15" s="42" t="s">
        <v>30</v>
      </c>
      <c r="B15" s="43" t="s">
        <v>41</v>
      </c>
      <c r="C15" s="44" t="s">
        <v>32</v>
      </c>
      <c r="D15" s="45" t="s">
        <v>33</v>
      </c>
      <c r="E15" s="46"/>
      <c r="F15" s="47">
        <f>SUM(F8:F14)</f>
        <v>4750</v>
      </c>
      <c r="G15" s="37">
        <f t="shared" si="0"/>
        <v>237.5</v>
      </c>
      <c r="H15" s="37">
        <f t="shared" si="1"/>
        <v>4987.5</v>
      </c>
      <c r="I15" s="57"/>
      <c r="J15" s="41"/>
      <c r="K15" s="41"/>
      <c r="L15" s="40"/>
    </row>
    <row r="16" s="1" customFormat="1" ht="37" customHeight="1" spans="1:12">
      <c r="A16" s="42" t="s">
        <v>30</v>
      </c>
      <c r="B16" s="48" t="s">
        <v>42</v>
      </c>
      <c r="C16" s="44" t="s">
        <v>32</v>
      </c>
      <c r="D16" s="45" t="s">
        <v>33</v>
      </c>
      <c r="E16" s="45"/>
      <c r="F16" s="44">
        <f>SUM(F15:F15)</f>
        <v>4750</v>
      </c>
      <c r="G16" s="37">
        <f t="shared" si="0"/>
        <v>237.5</v>
      </c>
      <c r="H16" s="37">
        <f t="shared" si="1"/>
        <v>4987.5</v>
      </c>
      <c r="I16" s="57"/>
      <c r="J16" s="41"/>
      <c r="K16" s="41"/>
      <c r="L16" s="40"/>
    </row>
    <row r="17" s="1" customFormat="1" ht="37" customHeight="1" spans="1:12">
      <c r="A17" s="42" t="s">
        <v>30</v>
      </c>
      <c r="B17" s="43" t="s">
        <v>43</v>
      </c>
      <c r="C17" s="44" t="s">
        <v>32</v>
      </c>
      <c r="D17" s="45" t="s">
        <v>33</v>
      </c>
      <c r="E17" s="45"/>
      <c r="F17" s="44">
        <f>SUM(F16:F16)</f>
        <v>4750</v>
      </c>
      <c r="G17" s="37">
        <f t="shared" si="0"/>
        <v>237.5</v>
      </c>
      <c r="H17" s="37">
        <f t="shared" si="1"/>
        <v>4987.5</v>
      </c>
      <c r="I17" s="57"/>
      <c r="J17" s="41"/>
      <c r="K17" s="41"/>
      <c r="L17" s="40"/>
    </row>
    <row r="18" s="1" customFormat="1" ht="19" customHeight="1" spans="1:12">
      <c r="A18" s="32" t="s">
        <v>30</v>
      </c>
      <c r="B18" s="33" t="s">
        <v>31</v>
      </c>
      <c r="C18" s="34" t="s">
        <v>32</v>
      </c>
      <c r="D18" s="35" t="s">
        <v>44</v>
      </c>
      <c r="E18" s="36" t="s">
        <v>34</v>
      </c>
      <c r="F18" s="37">
        <v>513</v>
      </c>
      <c r="G18" s="37">
        <f t="shared" si="0"/>
        <v>25.65</v>
      </c>
      <c r="H18" s="37">
        <f t="shared" si="1"/>
        <v>538.65</v>
      </c>
      <c r="I18" s="57"/>
      <c r="J18" s="41"/>
      <c r="K18" s="41"/>
      <c r="L18" s="40"/>
    </row>
    <row r="19" s="1" customFormat="1" ht="19" customHeight="1" spans="1:12">
      <c r="A19" s="38"/>
      <c r="B19" s="39"/>
      <c r="C19" s="40"/>
      <c r="D19" s="41"/>
      <c r="E19" s="36" t="s">
        <v>35</v>
      </c>
      <c r="F19" s="37">
        <v>1089</v>
      </c>
      <c r="G19" s="37">
        <f t="shared" si="0"/>
        <v>54.45</v>
      </c>
      <c r="H19" s="37">
        <f t="shared" si="1"/>
        <v>1143.45</v>
      </c>
      <c r="I19" s="57"/>
      <c r="J19" s="41"/>
      <c r="K19" s="41"/>
      <c r="L19" s="40"/>
    </row>
    <row r="20" s="1" customFormat="1" ht="19" customHeight="1" spans="1:12">
      <c r="A20" s="38"/>
      <c r="B20" s="39"/>
      <c r="C20" s="40"/>
      <c r="D20" s="41"/>
      <c r="E20" s="36" t="s">
        <v>36</v>
      </c>
      <c r="F20" s="37">
        <v>1504</v>
      </c>
      <c r="G20" s="37">
        <f t="shared" si="0"/>
        <v>75.2</v>
      </c>
      <c r="H20" s="37">
        <f t="shared" si="1"/>
        <v>1579.2</v>
      </c>
      <c r="I20" s="57"/>
      <c r="J20" s="41"/>
      <c r="K20" s="41"/>
      <c r="L20" s="40"/>
    </row>
    <row r="21" s="1" customFormat="1" ht="19" customHeight="1" spans="1:12">
      <c r="A21" s="38"/>
      <c r="B21" s="39"/>
      <c r="C21" s="40"/>
      <c r="D21" s="41"/>
      <c r="E21" s="36" t="s">
        <v>37</v>
      </c>
      <c r="F21" s="37">
        <v>1214</v>
      </c>
      <c r="G21" s="37">
        <f t="shared" si="0"/>
        <v>60.7</v>
      </c>
      <c r="H21" s="37">
        <f t="shared" si="1"/>
        <v>1274.7</v>
      </c>
      <c r="I21" s="57"/>
      <c r="J21" s="41"/>
      <c r="K21" s="41"/>
      <c r="L21" s="40"/>
    </row>
    <row r="22" s="1" customFormat="1" ht="19" customHeight="1" spans="1:12">
      <c r="A22" s="38"/>
      <c r="B22" s="39"/>
      <c r="C22" s="40"/>
      <c r="D22" s="41"/>
      <c r="E22" s="36" t="s">
        <v>38</v>
      </c>
      <c r="F22" s="37">
        <v>730</v>
      </c>
      <c r="G22" s="37">
        <f t="shared" si="0"/>
        <v>36.5</v>
      </c>
      <c r="H22" s="37">
        <f t="shared" si="1"/>
        <v>766.5</v>
      </c>
      <c r="I22" s="57"/>
      <c r="J22" s="41"/>
      <c r="K22" s="41"/>
      <c r="L22" s="40"/>
    </row>
    <row r="23" s="1" customFormat="1" ht="19" customHeight="1" spans="1:12">
      <c r="A23" s="38"/>
      <c r="B23" s="39"/>
      <c r="C23" s="40"/>
      <c r="D23" s="41"/>
      <c r="E23" s="36" t="s">
        <v>39</v>
      </c>
      <c r="F23" s="37">
        <v>422</v>
      </c>
      <c r="G23" s="37">
        <f t="shared" si="0"/>
        <v>21.1</v>
      </c>
      <c r="H23" s="37">
        <f t="shared" si="1"/>
        <v>443.1</v>
      </c>
      <c r="I23" s="57"/>
      <c r="J23" s="41"/>
      <c r="K23" s="41"/>
      <c r="L23" s="40"/>
    </row>
    <row r="24" s="1" customFormat="1" ht="19" customHeight="1" spans="1:12">
      <c r="A24" s="38"/>
      <c r="B24" s="39"/>
      <c r="C24" s="40"/>
      <c r="D24" s="41"/>
      <c r="E24" s="36" t="s">
        <v>40</v>
      </c>
      <c r="F24" s="37">
        <v>228</v>
      </c>
      <c r="G24" s="37">
        <f t="shared" si="0"/>
        <v>11.4</v>
      </c>
      <c r="H24" s="37">
        <f t="shared" si="1"/>
        <v>239.4</v>
      </c>
      <c r="I24" s="57"/>
      <c r="J24" s="41"/>
      <c r="K24" s="41"/>
      <c r="L24" s="40"/>
    </row>
    <row r="25" s="1" customFormat="1" ht="42" customHeight="1" spans="1:12">
      <c r="A25" s="42" t="s">
        <v>30</v>
      </c>
      <c r="B25" s="43" t="s">
        <v>41</v>
      </c>
      <c r="C25" s="44" t="s">
        <v>32</v>
      </c>
      <c r="D25" s="45" t="s">
        <v>44</v>
      </c>
      <c r="E25" s="46"/>
      <c r="F25" s="47">
        <f>SUM(F18:F24)</f>
        <v>5700</v>
      </c>
      <c r="G25" s="37">
        <f t="shared" si="0"/>
        <v>285</v>
      </c>
      <c r="H25" s="37">
        <f t="shared" si="1"/>
        <v>5985</v>
      </c>
      <c r="I25" s="57"/>
      <c r="J25" s="41"/>
      <c r="K25" s="41"/>
      <c r="L25" s="40"/>
    </row>
    <row r="26" s="1" customFormat="1" ht="42" customHeight="1" spans="1:12">
      <c r="A26" s="42" t="s">
        <v>30</v>
      </c>
      <c r="B26" s="48" t="s">
        <v>42</v>
      </c>
      <c r="C26" s="44" t="s">
        <v>32</v>
      </c>
      <c r="D26" s="45" t="s">
        <v>44</v>
      </c>
      <c r="E26" s="45"/>
      <c r="F26" s="44">
        <f>SUM(F25:F25)</f>
        <v>5700</v>
      </c>
      <c r="G26" s="37">
        <f t="shared" si="0"/>
        <v>285</v>
      </c>
      <c r="H26" s="37">
        <f t="shared" si="1"/>
        <v>5985</v>
      </c>
      <c r="I26" s="57"/>
      <c r="J26" s="41"/>
      <c r="K26" s="41"/>
      <c r="L26" s="40"/>
    </row>
    <row r="27" s="1" customFormat="1" ht="42" customHeight="1" spans="1:12">
      <c r="A27" s="42" t="s">
        <v>30</v>
      </c>
      <c r="B27" s="43" t="s">
        <v>43</v>
      </c>
      <c r="C27" s="44" t="s">
        <v>32</v>
      </c>
      <c r="D27" s="45" t="s">
        <v>44</v>
      </c>
      <c r="E27" s="45"/>
      <c r="F27" s="44">
        <f>SUM(F26:F26)</f>
        <v>5700</v>
      </c>
      <c r="G27" s="37">
        <f t="shared" si="0"/>
        <v>285</v>
      </c>
      <c r="H27" s="37">
        <f t="shared" si="1"/>
        <v>5985</v>
      </c>
      <c r="I27" s="57"/>
      <c r="J27" s="41"/>
      <c r="K27" s="41"/>
      <c r="L27" s="40"/>
    </row>
    <row r="28" s="1" customFormat="1" ht="47" customHeight="1" spans="1:12">
      <c r="A28" s="42" t="s">
        <v>30</v>
      </c>
      <c r="B28" s="48" t="s">
        <v>45</v>
      </c>
      <c r="C28" s="44" t="s">
        <v>32</v>
      </c>
      <c r="D28" s="45"/>
      <c r="E28" s="45"/>
      <c r="F28" s="44">
        <v>10450</v>
      </c>
      <c r="G28" s="37">
        <f t="shared" si="0"/>
        <v>522.5</v>
      </c>
      <c r="H28" s="37">
        <f t="shared" si="1"/>
        <v>10972.5</v>
      </c>
      <c r="I28" s="57"/>
      <c r="J28" s="41"/>
      <c r="K28" s="41"/>
      <c r="L28" s="40"/>
    </row>
    <row r="29" s="2" customFormat="1" ht="15" spans="1:12">
      <c r="A29" s="49" t="s">
        <v>46</v>
      </c>
      <c r="B29" s="50"/>
      <c r="C29" s="44"/>
      <c r="D29" s="45"/>
      <c r="E29" s="50"/>
      <c r="F29" s="44">
        <f>SUM(F8:F28)</f>
        <v>52250</v>
      </c>
      <c r="G29" s="37">
        <f t="shared" si="0"/>
        <v>2612.5</v>
      </c>
      <c r="H29" s="37">
        <f t="shared" si="1"/>
        <v>54862.5</v>
      </c>
      <c r="I29" s="58"/>
      <c r="J29" s="58"/>
      <c r="K29" s="58"/>
      <c r="L29" s="58"/>
    </row>
  </sheetData>
  <mergeCells count="16">
    <mergeCell ref="A1:L1"/>
    <mergeCell ref="A2:L2"/>
    <mergeCell ref="E3:F3"/>
    <mergeCell ref="E4:F4"/>
    <mergeCell ref="A8:A14"/>
    <mergeCell ref="A18:A24"/>
    <mergeCell ref="B8:B14"/>
    <mergeCell ref="B18:B24"/>
    <mergeCell ref="C8:C14"/>
    <mergeCell ref="C18:C24"/>
    <mergeCell ref="D8:D14"/>
    <mergeCell ref="D18:D24"/>
    <mergeCell ref="I8:I28"/>
    <mergeCell ref="J8:J28"/>
    <mergeCell ref="K8:K28"/>
    <mergeCell ref="L8:L28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2025-05-28T08:27:05Z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72D24E9A7F3B40368CDDC2E3890621AF_12</vt:lpwstr>
  </property>
</Properties>
</file>