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<sst xmlns="http://schemas.openxmlformats.org/spreadsheetml/2006/main" count="147" uniqueCount="60">
  <si>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</si>
  <si>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</si>
  <si>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</si>
  <si>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浙江省 / 宁波市 / 北仑区新碶街道南海路45号4-1号4层-4 安娜15888003887  中通73559177405503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</si>
  <si>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</si>
  <si>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</si>
  <si>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</si>
  <si>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</si>
  <si>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</si>
  <si>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</si>
  <si>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</si>
  <si>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</si>
  <si>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</si>
  <si>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</si>
  <si>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</si>
  <si>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</si>
  <si>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</si>
  <si>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</si>
  <si>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</si>
  <si>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</si>
  <si>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</si>
  <si>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</si>
  <si>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</si>
  <si>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</si>
  <si>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P25060509</t>
  </si>
  <si>
    <t xml:space="preserve">21 AULTH09845                                     </t>
  </si>
  <si>
    <t xml:space="preserve">S25060167 </t>
  </si>
  <si>
    <t xml:space="preserve">C7889AX                                                                                             </t>
  </si>
  <si>
    <t>34*22*25</t>
  </si>
  <si>
    <t xml:space="preserve">Y0814AZ                                                                                             </t>
  </si>
  <si>
    <t xml:space="preserve">21 AULBM09506                                     </t>
  </si>
  <si>
    <t>45*33*20</t>
  </si>
  <si>
    <t>总计</t>
  </si>
  <si>
    <t>颜色</t>
  </si>
  <si>
    <t>尺码</t>
  </si>
  <si>
    <t>生产数</t>
  </si>
  <si>
    <t>尺码段</t>
  </si>
  <si>
    <t>PO号</t>
  </si>
  <si>
    <t>款号</t>
  </si>
  <si>
    <t>BN319 - BROWN</t>
  </si>
  <si>
    <t>XS</t>
  </si>
  <si>
    <t>全码</t>
  </si>
  <si>
    <t>有价格</t>
  </si>
  <si>
    <t>1651256,1651257,1651258,1651259,1651260,1651261,1651262,1651263,1651264</t>
  </si>
  <si>
    <t>C7889AX</t>
  </si>
  <si>
    <t>S</t>
  </si>
  <si>
    <t>M</t>
  </si>
  <si>
    <t>L</t>
  </si>
  <si>
    <t>XL</t>
  </si>
  <si>
    <t>XXL</t>
  </si>
  <si>
    <t>3XL</t>
  </si>
  <si>
    <t>无3XL</t>
  </si>
  <si>
    <t>1655089,1655090,1655092</t>
  </si>
  <si>
    <t>GN245 - D.GREEN</t>
  </si>
  <si>
    <t>1655034,1655035,1655036</t>
  </si>
  <si>
    <t>NV251 - NAVY</t>
  </si>
  <si>
    <t>1650239,1650240,1650241,1650242,1650243,1650244,1650245,1650246,1650247,1650249,1650250,1650254</t>
  </si>
  <si>
    <t>BK81 - BLACK</t>
  </si>
  <si>
    <t>1650407,1650408,1650409,1650410,1650411,1650412,1650413,1650414,1650415,1650416,1650417,1650418</t>
  </si>
  <si>
    <t>Y0814AZ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</si>
</sst>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3" fillId="0" borderId="1" xfId="0" applyNumberFormat="1" applyFont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9"/>
  <sheetViews>
    <sheetView tabSelected="1" workbookViewId="0">
      <selection activeCell="K16" sqref="K1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2" t="s">
        <v>10</v>
      </c>
      <c r="J6" s="5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3" t="s">
        <v>21</v>
      </c>
      <c r="J7" s="5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4702</v>
      </c>
      <c r="F8" s="31"/>
      <c r="G8" s="31">
        <v>4876</v>
      </c>
      <c r="H8" s="32">
        <v>1</v>
      </c>
      <c r="I8" s="31"/>
      <c r="J8" s="31">
        <v>10.8</v>
      </c>
      <c r="K8" s="31" t="s">
        <v>28</v>
      </c>
    </row>
    <row r="9" ht="15" spans="1:11">
      <c r="A9" s="33"/>
      <c r="B9" s="34"/>
      <c r="C9" s="35"/>
      <c r="D9" s="30" t="s">
        <v>29</v>
      </c>
      <c r="E9" s="31">
        <v>4928</v>
      </c>
      <c r="F9" s="31"/>
      <c r="G9" s="31">
        <v>5100</v>
      </c>
      <c r="H9" s="32"/>
      <c r="I9" s="31"/>
      <c r="J9" s="31"/>
      <c r="K9" s="31"/>
    </row>
    <row r="10" ht="15" spans="1:11">
      <c r="A10" s="33"/>
      <c r="B10" s="36" t="s">
        <v>30</v>
      </c>
      <c r="C10" s="35"/>
      <c r="D10" s="37" t="s">
        <v>27</v>
      </c>
      <c r="E10" s="37">
        <v>7492</v>
      </c>
      <c r="F10" s="31"/>
      <c r="G10" s="31">
        <v>7650</v>
      </c>
      <c r="H10" s="38">
        <v>2</v>
      </c>
      <c r="I10" s="31"/>
      <c r="J10" s="38">
        <v>14.5</v>
      </c>
      <c r="K10" s="38" t="s">
        <v>31</v>
      </c>
    </row>
    <row r="11" ht="15" spans="1:11">
      <c r="A11" s="39"/>
      <c r="B11" s="40"/>
      <c r="C11" s="41"/>
      <c r="D11" s="37" t="s">
        <v>29</v>
      </c>
      <c r="E11" s="37">
        <v>8030</v>
      </c>
      <c r="F11" s="31"/>
      <c r="G11" s="31">
        <v>8200</v>
      </c>
      <c r="H11" s="42"/>
      <c r="I11" s="31"/>
      <c r="J11" s="42"/>
      <c r="K11" s="42"/>
    </row>
    <row r="12" spans="1:11">
      <c r="A12" s="31" t="s">
        <v>32</v>
      </c>
      <c r="B12" s="31"/>
      <c r="C12" s="31"/>
      <c r="D12" s="31"/>
      <c r="E12" s="31">
        <f>SUM(E8:E11)</f>
        <v>25152</v>
      </c>
      <c r="F12" s="31"/>
      <c r="G12" s="31">
        <f>SUM(G8:G11)</f>
        <v>25826</v>
      </c>
      <c r="H12" s="32">
        <v>2</v>
      </c>
      <c r="I12" s="31"/>
      <c r="J12" s="31">
        <f>SUM(J8:J11)</f>
        <v>25.3</v>
      </c>
      <c r="K12" s="31"/>
    </row>
    <row r="17" spans="1:8">
      <c r="A17" s="31" t="s">
        <v>33</v>
      </c>
      <c r="B17" s="31" t="s">
        <v>34</v>
      </c>
      <c r="C17" s="43" t="s">
        <v>17</v>
      </c>
      <c r="D17" s="44" t="s">
        <v>35</v>
      </c>
      <c r="E17" s="31" t="s">
        <v>36</v>
      </c>
      <c r="F17" s="31"/>
      <c r="G17" s="31" t="s">
        <v>37</v>
      </c>
      <c r="H17" s="31" t="s">
        <v>38</v>
      </c>
    </row>
    <row r="18" spans="1:8">
      <c r="A18" s="45" t="s">
        <v>39</v>
      </c>
      <c r="B18" s="45" t="s">
        <v>40</v>
      </c>
      <c r="C18" s="43">
        <v>89</v>
      </c>
      <c r="D18" s="44">
        <f t="shared" ref="D18:D50" si="0">C18*1.03+1</f>
        <v>92.67</v>
      </c>
      <c r="E18" s="45" t="s">
        <v>41</v>
      </c>
      <c r="F18" s="45" t="s">
        <v>42</v>
      </c>
      <c r="G18" s="45" t="s">
        <v>43</v>
      </c>
      <c r="H18" s="45" t="s">
        <v>44</v>
      </c>
    </row>
    <row r="19" spans="1:8">
      <c r="A19" s="45"/>
      <c r="B19" s="45" t="s">
        <v>45</v>
      </c>
      <c r="C19" s="43">
        <v>178</v>
      </c>
      <c r="D19" s="44">
        <f t="shared" si="0"/>
        <v>184.34</v>
      </c>
      <c r="E19" s="45"/>
      <c r="F19" s="45"/>
      <c r="G19" s="45"/>
      <c r="H19" s="45"/>
    </row>
    <row r="20" spans="1:8">
      <c r="A20" s="45"/>
      <c r="B20" s="45" t="s">
        <v>46</v>
      </c>
      <c r="C20" s="43">
        <v>267</v>
      </c>
      <c r="D20" s="44">
        <f t="shared" si="0"/>
        <v>276.01</v>
      </c>
      <c r="E20" s="45"/>
      <c r="F20" s="45"/>
      <c r="G20" s="45"/>
      <c r="H20" s="45"/>
    </row>
    <row r="21" spans="1:8">
      <c r="A21" s="45"/>
      <c r="B21" s="45" t="s">
        <v>47</v>
      </c>
      <c r="C21" s="43">
        <v>178</v>
      </c>
      <c r="D21" s="44">
        <f t="shared" si="0"/>
        <v>184.34</v>
      </c>
      <c r="E21" s="45"/>
      <c r="F21" s="45"/>
      <c r="G21" s="45"/>
      <c r="H21" s="45"/>
    </row>
    <row r="22" spans="1:8">
      <c r="A22" s="45"/>
      <c r="B22" s="45" t="s">
        <v>48</v>
      </c>
      <c r="C22" s="43">
        <v>178</v>
      </c>
      <c r="D22" s="44">
        <f t="shared" si="0"/>
        <v>184.34</v>
      </c>
      <c r="E22" s="45"/>
      <c r="F22" s="45"/>
      <c r="G22" s="45"/>
      <c r="H22" s="45"/>
    </row>
    <row r="23" spans="1:8">
      <c r="A23" s="45"/>
      <c r="B23" s="45" t="s">
        <v>49</v>
      </c>
      <c r="C23" s="43">
        <v>178</v>
      </c>
      <c r="D23" s="44">
        <f t="shared" si="0"/>
        <v>184.34</v>
      </c>
      <c r="E23" s="45"/>
      <c r="F23" s="45"/>
      <c r="G23" s="45"/>
      <c r="H23" s="45"/>
    </row>
    <row r="24" spans="1:8">
      <c r="A24" s="45"/>
      <c r="B24" s="45" t="s">
        <v>50</v>
      </c>
      <c r="C24" s="43">
        <v>89</v>
      </c>
      <c r="D24" s="44">
        <f t="shared" si="0"/>
        <v>92.67</v>
      </c>
      <c r="E24" s="45"/>
      <c r="F24" s="45"/>
      <c r="G24" s="45"/>
      <c r="H24" s="45"/>
    </row>
    <row r="25" spans="1:8">
      <c r="A25" s="45" t="s">
        <v>39</v>
      </c>
      <c r="B25" s="45" t="s">
        <v>40</v>
      </c>
      <c r="C25" s="43">
        <v>27</v>
      </c>
      <c r="D25" s="44">
        <f t="shared" si="0"/>
        <v>28.81</v>
      </c>
      <c r="E25" s="45" t="s">
        <v>51</v>
      </c>
      <c r="F25" s="45" t="s">
        <v>42</v>
      </c>
      <c r="G25" s="45" t="s">
        <v>52</v>
      </c>
      <c r="H25" s="45"/>
    </row>
    <row r="26" spans="1:8">
      <c r="A26" s="45"/>
      <c r="B26" s="45" t="s">
        <v>45</v>
      </c>
      <c r="C26" s="43">
        <v>54</v>
      </c>
      <c r="D26" s="44">
        <f t="shared" si="0"/>
        <v>56.62</v>
      </c>
      <c r="E26" s="45"/>
      <c r="F26" s="45"/>
      <c r="G26" s="45"/>
      <c r="H26" s="45"/>
    </row>
    <row r="27" spans="1:8">
      <c r="A27" s="45"/>
      <c r="B27" s="45" t="s">
        <v>46</v>
      </c>
      <c r="C27" s="43">
        <v>81</v>
      </c>
      <c r="D27" s="44">
        <f t="shared" si="0"/>
        <v>84.43</v>
      </c>
      <c r="E27" s="45"/>
      <c r="F27" s="45"/>
      <c r="G27" s="45"/>
      <c r="H27" s="45"/>
    </row>
    <row r="28" spans="1:8">
      <c r="A28" s="45"/>
      <c r="B28" s="45" t="s">
        <v>47</v>
      </c>
      <c r="C28" s="43">
        <v>54</v>
      </c>
      <c r="D28" s="44">
        <f t="shared" si="0"/>
        <v>56.62</v>
      </c>
      <c r="E28" s="45"/>
      <c r="F28" s="45"/>
      <c r="G28" s="45"/>
      <c r="H28" s="45"/>
    </row>
    <row r="29" spans="1:8">
      <c r="A29" s="45"/>
      <c r="B29" s="45" t="s">
        <v>48</v>
      </c>
      <c r="C29" s="43">
        <v>54</v>
      </c>
      <c r="D29" s="44">
        <f t="shared" si="0"/>
        <v>56.62</v>
      </c>
      <c r="E29" s="45"/>
      <c r="F29" s="45"/>
      <c r="G29" s="45"/>
      <c r="H29" s="45"/>
    </row>
    <row r="30" spans="1:8">
      <c r="A30" s="45"/>
      <c r="B30" s="45" t="s">
        <v>49</v>
      </c>
      <c r="C30" s="43">
        <v>27</v>
      </c>
      <c r="D30" s="44">
        <f t="shared" si="0"/>
        <v>28.81</v>
      </c>
      <c r="E30" s="45"/>
      <c r="F30" s="45"/>
      <c r="G30" s="45"/>
      <c r="H30" s="45"/>
    </row>
    <row r="31" spans="1:8">
      <c r="A31" s="45" t="s">
        <v>53</v>
      </c>
      <c r="B31" s="45" t="s">
        <v>40</v>
      </c>
      <c r="C31" s="43">
        <v>89</v>
      </c>
      <c r="D31" s="44">
        <f t="shared" si="0"/>
        <v>92.67</v>
      </c>
      <c r="E31" s="45" t="s">
        <v>41</v>
      </c>
      <c r="F31" s="45" t="s">
        <v>42</v>
      </c>
      <c r="G31" s="45" t="s">
        <v>43</v>
      </c>
      <c r="H31" s="45"/>
    </row>
    <row r="32" spans="1:8">
      <c r="A32" s="45"/>
      <c r="B32" s="45" t="s">
        <v>45</v>
      </c>
      <c r="C32" s="43">
        <v>178</v>
      </c>
      <c r="D32" s="44">
        <f t="shared" si="0"/>
        <v>184.34</v>
      </c>
      <c r="E32" s="45"/>
      <c r="F32" s="45"/>
      <c r="G32" s="45"/>
      <c r="H32" s="45"/>
    </row>
    <row r="33" spans="1:8">
      <c r="A33" s="45"/>
      <c r="B33" s="45" t="s">
        <v>46</v>
      </c>
      <c r="C33" s="43">
        <v>267</v>
      </c>
      <c r="D33" s="44">
        <f t="shared" si="0"/>
        <v>276.01</v>
      </c>
      <c r="E33" s="45"/>
      <c r="F33" s="45"/>
      <c r="G33" s="45"/>
      <c r="H33" s="45"/>
    </row>
    <row r="34" spans="1:8">
      <c r="A34" s="45"/>
      <c r="B34" s="45" t="s">
        <v>47</v>
      </c>
      <c r="C34" s="43">
        <v>178</v>
      </c>
      <c r="D34" s="44">
        <f t="shared" si="0"/>
        <v>184.34</v>
      </c>
      <c r="E34" s="45"/>
      <c r="F34" s="45"/>
      <c r="G34" s="45"/>
      <c r="H34" s="45"/>
    </row>
    <row r="35" spans="1:8">
      <c r="A35" s="45"/>
      <c r="B35" s="45" t="s">
        <v>48</v>
      </c>
      <c r="C35" s="43">
        <v>178</v>
      </c>
      <c r="D35" s="44">
        <f t="shared" si="0"/>
        <v>184.34</v>
      </c>
      <c r="E35" s="45"/>
      <c r="F35" s="45"/>
      <c r="G35" s="45"/>
      <c r="H35" s="45"/>
    </row>
    <row r="36" spans="1:8">
      <c r="A36" s="45"/>
      <c r="B36" s="45" t="s">
        <v>49</v>
      </c>
      <c r="C36" s="43">
        <v>178</v>
      </c>
      <c r="D36" s="44">
        <f t="shared" si="0"/>
        <v>184.34</v>
      </c>
      <c r="E36" s="45"/>
      <c r="F36" s="45"/>
      <c r="G36" s="45"/>
      <c r="H36" s="45"/>
    </row>
    <row r="37" spans="1:8">
      <c r="A37" s="45"/>
      <c r="B37" s="45" t="s">
        <v>50</v>
      </c>
      <c r="C37" s="43">
        <v>89</v>
      </c>
      <c r="D37" s="44">
        <f t="shared" si="0"/>
        <v>92.67</v>
      </c>
      <c r="E37" s="45"/>
      <c r="F37" s="45"/>
      <c r="G37" s="45"/>
      <c r="H37" s="45"/>
    </row>
    <row r="38" spans="1:8">
      <c r="A38" s="45" t="s">
        <v>53</v>
      </c>
      <c r="B38" s="45" t="s">
        <v>40</v>
      </c>
      <c r="C38" s="43">
        <v>27</v>
      </c>
      <c r="D38" s="44">
        <f t="shared" si="0"/>
        <v>28.81</v>
      </c>
      <c r="E38" s="45" t="s">
        <v>51</v>
      </c>
      <c r="F38" s="45" t="s">
        <v>42</v>
      </c>
      <c r="G38" s="45" t="s">
        <v>54</v>
      </c>
      <c r="H38" s="45"/>
    </row>
    <row r="39" spans="1:8">
      <c r="A39" s="45"/>
      <c r="B39" s="45" t="s">
        <v>45</v>
      </c>
      <c r="C39" s="43">
        <v>54</v>
      </c>
      <c r="D39" s="44">
        <f t="shared" si="0"/>
        <v>56.62</v>
      </c>
      <c r="E39" s="45"/>
      <c r="F39" s="45"/>
      <c r="G39" s="45"/>
      <c r="H39" s="45"/>
    </row>
    <row r="40" spans="1:8">
      <c r="A40" s="45"/>
      <c r="B40" s="45" t="s">
        <v>46</v>
      </c>
      <c r="C40" s="43">
        <v>81</v>
      </c>
      <c r="D40" s="44">
        <f t="shared" si="0"/>
        <v>84.43</v>
      </c>
      <c r="E40" s="45"/>
      <c r="F40" s="45"/>
      <c r="G40" s="45"/>
      <c r="H40" s="45"/>
    </row>
    <row r="41" spans="1:8">
      <c r="A41" s="45"/>
      <c r="B41" s="45" t="s">
        <v>47</v>
      </c>
      <c r="C41" s="43">
        <v>54</v>
      </c>
      <c r="D41" s="44">
        <f t="shared" si="0"/>
        <v>56.62</v>
      </c>
      <c r="E41" s="45"/>
      <c r="F41" s="45"/>
      <c r="G41" s="45"/>
      <c r="H41" s="45"/>
    </row>
    <row r="42" spans="1:8">
      <c r="A42" s="45"/>
      <c r="B42" s="45" t="s">
        <v>48</v>
      </c>
      <c r="C42" s="43">
        <v>54</v>
      </c>
      <c r="D42" s="44">
        <f t="shared" si="0"/>
        <v>56.62</v>
      </c>
      <c r="E42" s="45"/>
      <c r="F42" s="45"/>
      <c r="G42" s="45"/>
      <c r="H42" s="45"/>
    </row>
    <row r="43" spans="1:8">
      <c r="A43" s="45"/>
      <c r="B43" s="45" t="s">
        <v>49</v>
      </c>
      <c r="C43" s="43">
        <v>27</v>
      </c>
      <c r="D43" s="44">
        <f t="shared" si="0"/>
        <v>28.81</v>
      </c>
      <c r="E43" s="45"/>
      <c r="F43" s="45"/>
      <c r="G43" s="45"/>
      <c r="H43" s="45"/>
    </row>
    <row r="44" spans="1:8">
      <c r="A44" s="45" t="s">
        <v>55</v>
      </c>
      <c r="B44" s="45" t="s">
        <v>40</v>
      </c>
      <c r="C44" s="43">
        <v>138</v>
      </c>
      <c r="D44" s="44">
        <f t="shared" si="0"/>
        <v>143.14</v>
      </c>
      <c r="E44" s="45" t="s">
        <v>41</v>
      </c>
      <c r="F44" s="45" t="s">
        <v>42</v>
      </c>
      <c r="G44" s="45" t="s">
        <v>56</v>
      </c>
      <c r="H44" s="45"/>
    </row>
    <row r="45" spans="1:8">
      <c r="A45" s="45"/>
      <c r="B45" s="45" t="s">
        <v>45</v>
      </c>
      <c r="C45" s="43">
        <v>276</v>
      </c>
      <c r="D45" s="44">
        <f t="shared" si="0"/>
        <v>285.28</v>
      </c>
      <c r="E45" s="45"/>
      <c r="F45" s="45"/>
      <c r="G45" s="45"/>
      <c r="H45" s="45"/>
    </row>
    <row r="46" spans="1:8">
      <c r="A46" s="45"/>
      <c r="B46" s="45" t="s">
        <v>46</v>
      </c>
      <c r="C46" s="43">
        <v>414</v>
      </c>
      <c r="D46" s="44">
        <f t="shared" si="0"/>
        <v>427.42</v>
      </c>
      <c r="E46" s="45"/>
      <c r="F46" s="45"/>
      <c r="G46" s="45"/>
      <c r="H46" s="45"/>
    </row>
    <row r="47" spans="1:8">
      <c r="A47" s="45"/>
      <c r="B47" s="45" t="s">
        <v>47</v>
      </c>
      <c r="C47" s="43">
        <v>276</v>
      </c>
      <c r="D47" s="44">
        <f t="shared" si="0"/>
        <v>285.28</v>
      </c>
      <c r="E47" s="45"/>
      <c r="F47" s="45"/>
      <c r="G47" s="45"/>
      <c r="H47" s="45"/>
    </row>
    <row r="48" spans="1:8">
      <c r="A48" s="45"/>
      <c r="B48" s="45" t="s">
        <v>48</v>
      </c>
      <c r="C48" s="43">
        <v>276</v>
      </c>
      <c r="D48" s="44">
        <f t="shared" si="0"/>
        <v>285.28</v>
      </c>
      <c r="E48" s="45"/>
      <c r="F48" s="45"/>
      <c r="G48" s="45"/>
      <c r="H48" s="45"/>
    </row>
    <row r="49" spans="1:8">
      <c r="A49" s="45"/>
      <c r="B49" s="45" t="s">
        <v>49</v>
      </c>
      <c r="C49" s="43">
        <v>276</v>
      </c>
      <c r="D49" s="44">
        <f t="shared" si="0"/>
        <v>285.28</v>
      </c>
      <c r="E49" s="45"/>
      <c r="F49" s="45"/>
      <c r="G49" s="45"/>
      <c r="H49" s="45"/>
    </row>
    <row r="50" spans="1:8">
      <c r="A50" s="45"/>
      <c r="B50" s="45" t="s">
        <v>50</v>
      </c>
      <c r="C50" s="43">
        <v>138</v>
      </c>
      <c r="D50" s="44">
        <f t="shared" si="0"/>
        <v>143.14</v>
      </c>
      <c r="E50" s="45"/>
      <c r="F50" s="45"/>
      <c r="G50" s="45"/>
      <c r="H50" s="45"/>
    </row>
    <row r="51" spans="1:8">
      <c r="A51" s="31" t="s">
        <v>32</v>
      </c>
      <c r="B51" s="31"/>
      <c r="C51" s="43">
        <f>SUM(C18:C50)</f>
        <v>4702</v>
      </c>
      <c r="D51" s="44">
        <f>SUM(D18:D50)</f>
        <v>4876.06</v>
      </c>
      <c r="E51" s="31"/>
      <c r="F51" s="31"/>
      <c r="G51" s="31"/>
      <c r="H51" s="31"/>
    </row>
    <row r="52" spans="3:8">
      <c r="C52" s="46"/>
      <c r="D52" s="46"/>
      <c r="H52"/>
    </row>
    <row r="53" spans="3:8">
      <c r="C53" s="46"/>
      <c r="D53" s="46"/>
      <c r="H53"/>
    </row>
    <row r="54" spans="1:8">
      <c r="A54" s="31" t="s">
        <v>33</v>
      </c>
      <c r="B54" s="31" t="s">
        <v>34</v>
      </c>
      <c r="C54" s="43" t="s">
        <v>17</v>
      </c>
      <c r="D54" s="44" t="s">
        <v>35</v>
      </c>
      <c r="E54" s="31" t="s">
        <v>36</v>
      </c>
      <c r="F54" s="31"/>
      <c r="G54" s="31" t="s">
        <v>37</v>
      </c>
      <c r="H54" s="31" t="s">
        <v>38</v>
      </c>
    </row>
    <row r="55" spans="1:8">
      <c r="A55" s="47" t="s">
        <v>57</v>
      </c>
      <c r="B55" s="48" t="s">
        <v>40</v>
      </c>
      <c r="C55" s="49">
        <v>123</v>
      </c>
      <c r="D55" s="44">
        <f t="shared" ref="D55:D78" si="1">C55*1.03+1</f>
        <v>127.69</v>
      </c>
      <c r="E55" s="47" t="s">
        <v>41</v>
      </c>
      <c r="F55" s="47" t="s">
        <v>42</v>
      </c>
      <c r="G55" s="47" t="s">
        <v>58</v>
      </c>
      <c r="H55" s="47" t="s">
        <v>59</v>
      </c>
    </row>
    <row r="56" spans="1:8">
      <c r="A56" s="50"/>
      <c r="B56" s="48" t="s">
        <v>45</v>
      </c>
      <c r="C56" s="49">
        <v>246</v>
      </c>
      <c r="D56" s="44">
        <f t="shared" si="1"/>
        <v>254.38</v>
      </c>
      <c r="E56" s="50"/>
      <c r="F56" s="50"/>
      <c r="G56" s="50"/>
      <c r="H56" s="50"/>
    </row>
    <row r="57" spans="1:8">
      <c r="A57" s="50"/>
      <c r="B57" s="48" t="s">
        <v>46</v>
      </c>
      <c r="C57" s="49">
        <v>369</v>
      </c>
      <c r="D57" s="44">
        <f t="shared" si="1"/>
        <v>381.07</v>
      </c>
      <c r="E57" s="50"/>
      <c r="F57" s="50"/>
      <c r="G57" s="50"/>
      <c r="H57" s="50"/>
    </row>
    <row r="58" spans="1:8">
      <c r="A58" s="50"/>
      <c r="B58" s="48" t="s">
        <v>47</v>
      </c>
      <c r="C58" s="49">
        <v>246</v>
      </c>
      <c r="D58" s="44">
        <f t="shared" si="1"/>
        <v>254.38</v>
      </c>
      <c r="E58" s="50"/>
      <c r="F58" s="50"/>
      <c r="G58" s="50"/>
      <c r="H58" s="50"/>
    </row>
    <row r="59" spans="1:8">
      <c r="A59" s="50"/>
      <c r="B59" s="48" t="s">
        <v>48</v>
      </c>
      <c r="C59" s="49">
        <v>246</v>
      </c>
      <c r="D59" s="44">
        <f t="shared" si="1"/>
        <v>254.38</v>
      </c>
      <c r="E59" s="50"/>
      <c r="F59" s="50"/>
      <c r="G59" s="50"/>
      <c r="H59" s="50"/>
    </row>
    <row r="60" spans="1:8">
      <c r="A60" s="51"/>
      <c r="B60" s="48" t="s">
        <v>49</v>
      </c>
      <c r="C60" s="49">
        <v>123</v>
      </c>
      <c r="D60" s="44">
        <f t="shared" si="1"/>
        <v>127.69</v>
      </c>
      <c r="E60" s="51"/>
      <c r="F60" s="51"/>
      <c r="G60" s="51"/>
      <c r="H60" s="50"/>
    </row>
    <row r="61" spans="1:8">
      <c r="A61" s="47" t="s">
        <v>39</v>
      </c>
      <c r="B61" s="48" t="s">
        <v>40</v>
      </c>
      <c r="C61" s="49">
        <v>113</v>
      </c>
      <c r="D61" s="44">
        <f t="shared" si="1"/>
        <v>117.39</v>
      </c>
      <c r="E61" s="47" t="s">
        <v>41</v>
      </c>
      <c r="F61" s="47" t="s">
        <v>42</v>
      </c>
      <c r="G61" s="47" t="s">
        <v>58</v>
      </c>
      <c r="H61" s="50"/>
    </row>
    <row r="62" spans="1:8">
      <c r="A62" s="50"/>
      <c r="B62" s="48" t="s">
        <v>45</v>
      </c>
      <c r="C62" s="49">
        <v>226</v>
      </c>
      <c r="D62" s="44">
        <f t="shared" si="1"/>
        <v>233.78</v>
      </c>
      <c r="E62" s="50"/>
      <c r="F62" s="50"/>
      <c r="G62" s="50"/>
      <c r="H62" s="50"/>
    </row>
    <row r="63" spans="1:8">
      <c r="A63" s="50"/>
      <c r="B63" s="48" t="s">
        <v>46</v>
      </c>
      <c r="C63" s="49">
        <v>339</v>
      </c>
      <c r="D63" s="44">
        <f t="shared" si="1"/>
        <v>350.17</v>
      </c>
      <c r="E63" s="50"/>
      <c r="F63" s="50"/>
      <c r="G63" s="50"/>
      <c r="H63" s="50"/>
    </row>
    <row r="64" spans="1:8">
      <c r="A64" s="50"/>
      <c r="B64" s="48" t="s">
        <v>47</v>
      </c>
      <c r="C64" s="49">
        <v>226</v>
      </c>
      <c r="D64" s="44">
        <f t="shared" si="1"/>
        <v>233.78</v>
      </c>
      <c r="E64" s="50"/>
      <c r="F64" s="50"/>
      <c r="G64" s="50"/>
      <c r="H64" s="50"/>
    </row>
    <row r="65" spans="1:8">
      <c r="A65" s="50"/>
      <c r="B65" s="48" t="s">
        <v>48</v>
      </c>
      <c r="C65" s="49">
        <v>226</v>
      </c>
      <c r="D65" s="44">
        <f t="shared" si="1"/>
        <v>233.78</v>
      </c>
      <c r="E65" s="50"/>
      <c r="F65" s="50"/>
      <c r="G65" s="50"/>
      <c r="H65" s="50"/>
    </row>
    <row r="66" spans="1:8">
      <c r="A66" s="51"/>
      <c r="B66" s="48" t="s">
        <v>49</v>
      </c>
      <c r="C66" s="49">
        <v>113</v>
      </c>
      <c r="D66" s="44">
        <f t="shared" si="1"/>
        <v>117.39</v>
      </c>
      <c r="E66" s="51"/>
      <c r="F66" s="51"/>
      <c r="G66" s="51"/>
      <c r="H66" s="50"/>
    </row>
    <row r="67" spans="1:8">
      <c r="A67" s="47" t="s">
        <v>53</v>
      </c>
      <c r="B67" s="48" t="s">
        <v>40</v>
      </c>
      <c r="C67" s="49">
        <v>113</v>
      </c>
      <c r="D67" s="44">
        <f t="shared" si="1"/>
        <v>117.39</v>
      </c>
      <c r="E67" s="47" t="s">
        <v>41</v>
      </c>
      <c r="F67" s="47" t="s">
        <v>42</v>
      </c>
      <c r="G67" s="47" t="s">
        <v>58</v>
      </c>
      <c r="H67" s="50"/>
    </row>
    <row r="68" spans="1:8">
      <c r="A68" s="50"/>
      <c r="B68" s="48" t="s">
        <v>45</v>
      </c>
      <c r="C68" s="49">
        <v>226</v>
      </c>
      <c r="D68" s="44">
        <f t="shared" si="1"/>
        <v>233.78</v>
      </c>
      <c r="E68" s="50"/>
      <c r="F68" s="50"/>
      <c r="G68" s="50"/>
      <c r="H68" s="50"/>
    </row>
    <row r="69" spans="1:8">
      <c r="A69" s="50"/>
      <c r="B69" s="48" t="s">
        <v>46</v>
      </c>
      <c r="C69" s="49">
        <v>339</v>
      </c>
      <c r="D69" s="44">
        <f t="shared" si="1"/>
        <v>350.17</v>
      </c>
      <c r="E69" s="50"/>
      <c r="F69" s="50"/>
      <c r="G69" s="50"/>
      <c r="H69" s="50"/>
    </row>
    <row r="70" spans="1:8">
      <c r="A70" s="50"/>
      <c r="B70" s="48" t="s">
        <v>47</v>
      </c>
      <c r="C70" s="49">
        <v>226</v>
      </c>
      <c r="D70" s="44">
        <f t="shared" si="1"/>
        <v>233.78</v>
      </c>
      <c r="E70" s="50"/>
      <c r="F70" s="50"/>
      <c r="G70" s="50"/>
      <c r="H70" s="50"/>
    </row>
    <row r="71" spans="1:8">
      <c r="A71" s="50"/>
      <c r="B71" s="48" t="s">
        <v>48</v>
      </c>
      <c r="C71" s="49">
        <v>226</v>
      </c>
      <c r="D71" s="44">
        <f t="shared" si="1"/>
        <v>233.78</v>
      </c>
      <c r="E71" s="50"/>
      <c r="F71" s="50"/>
      <c r="G71" s="50"/>
      <c r="H71" s="50"/>
    </row>
    <row r="72" spans="1:8">
      <c r="A72" s="51"/>
      <c r="B72" s="48" t="s">
        <v>49</v>
      </c>
      <c r="C72" s="49">
        <v>113</v>
      </c>
      <c r="D72" s="44">
        <f t="shared" si="1"/>
        <v>117.39</v>
      </c>
      <c r="E72" s="51"/>
      <c r="F72" s="51"/>
      <c r="G72" s="51"/>
      <c r="H72" s="50"/>
    </row>
    <row r="73" spans="1:8">
      <c r="A73" s="47" t="s">
        <v>55</v>
      </c>
      <c r="B73" s="48" t="s">
        <v>40</v>
      </c>
      <c r="C73" s="49">
        <v>99</v>
      </c>
      <c r="D73" s="44">
        <f t="shared" si="1"/>
        <v>102.97</v>
      </c>
      <c r="E73" s="47" t="s">
        <v>41</v>
      </c>
      <c r="F73" s="47" t="s">
        <v>42</v>
      </c>
      <c r="G73" s="47" t="s">
        <v>58</v>
      </c>
      <c r="H73" s="50"/>
    </row>
    <row r="74" spans="1:8">
      <c r="A74" s="50"/>
      <c r="B74" s="48" t="s">
        <v>45</v>
      </c>
      <c r="C74" s="49">
        <v>198</v>
      </c>
      <c r="D74" s="44">
        <f t="shared" si="1"/>
        <v>204.94</v>
      </c>
      <c r="E74" s="50"/>
      <c r="F74" s="50"/>
      <c r="G74" s="50"/>
      <c r="H74" s="50"/>
    </row>
    <row r="75" spans="1:8">
      <c r="A75" s="50"/>
      <c r="B75" s="48" t="s">
        <v>46</v>
      </c>
      <c r="C75" s="49">
        <v>297</v>
      </c>
      <c r="D75" s="44">
        <f t="shared" si="1"/>
        <v>306.91</v>
      </c>
      <c r="E75" s="50"/>
      <c r="F75" s="50"/>
      <c r="G75" s="50"/>
      <c r="H75" s="50"/>
    </row>
    <row r="76" spans="1:8">
      <c r="A76" s="50"/>
      <c r="B76" s="48" t="s">
        <v>47</v>
      </c>
      <c r="C76" s="49">
        <v>198</v>
      </c>
      <c r="D76" s="44">
        <f t="shared" si="1"/>
        <v>204.94</v>
      </c>
      <c r="E76" s="50"/>
      <c r="F76" s="50"/>
      <c r="G76" s="50"/>
      <c r="H76" s="50"/>
    </row>
    <row r="77" spans="1:8">
      <c r="A77" s="50"/>
      <c r="B77" s="48" t="s">
        <v>48</v>
      </c>
      <c r="C77" s="49">
        <v>198</v>
      </c>
      <c r="D77" s="44">
        <f t="shared" si="1"/>
        <v>204.94</v>
      </c>
      <c r="E77" s="50"/>
      <c r="F77" s="50"/>
      <c r="G77" s="50"/>
      <c r="H77" s="50"/>
    </row>
    <row r="78" spans="1:8">
      <c r="A78" s="51"/>
      <c r="B78" s="48" t="s">
        <v>49</v>
      </c>
      <c r="C78" s="49">
        <v>99</v>
      </c>
      <c r="D78" s="44">
        <f t="shared" si="1"/>
        <v>102.97</v>
      </c>
      <c r="E78" s="51"/>
      <c r="F78" s="51"/>
      <c r="G78" s="51"/>
      <c r="H78" s="51"/>
    </row>
    <row r="79" spans="1:8">
      <c r="A79" s="31" t="s">
        <v>32</v>
      </c>
      <c r="B79" s="31"/>
      <c r="C79" s="43">
        <f>SUM(C55:C78)</f>
        <v>4928</v>
      </c>
      <c r="D79" s="44">
        <f>SUM(D55:D78)</f>
        <v>5099.84</v>
      </c>
      <c r="E79" s="31"/>
      <c r="F79" s="31"/>
      <c r="G79" s="31"/>
      <c r="H79" s="31"/>
    </row>
  </sheetData>
  <mergeCells count="53">
    <mergeCell ref="A1:K1"/>
    <mergeCell ref="A2:D2"/>
    <mergeCell ref="E2:K2"/>
    <mergeCell ref="A8:A11"/>
    <mergeCell ref="A18:A24"/>
    <mergeCell ref="A25:A30"/>
    <mergeCell ref="A31:A37"/>
    <mergeCell ref="A38:A43"/>
    <mergeCell ref="A44:A50"/>
    <mergeCell ref="A55:A60"/>
    <mergeCell ref="A61:A66"/>
    <mergeCell ref="A67:A72"/>
    <mergeCell ref="A73:A78"/>
    <mergeCell ref="B8:B9"/>
    <mergeCell ref="B10:B11"/>
    <mergeCell ref="C8:C11"/>
    <mergeCell ref="E18:E24"/>
    <mergeCell ref="E25:E30"/>
    <mergeCell ref="E31:E37"/>
    <mergeCell ref="E38:E43"/>
    <mergeCell ref="E44:E50"/>
    <mergeCell ref="E55:E60"/>
    <mergeCell ref="E61:E66"/>
    <mergeCell ref="E67:E72"/>
    <mergeCell ref="E73:E78"/>
    <mergeCell ref="F18:F24"/>
    <mergeCell ref="F25:F30"/>
    <mergeCell ref="F31:F37"/>
    <mergeCell ref="F38:F43"/>
    <mergeCell ref="F44:F50"/>
    <mergeCell ref="F55:F60"/>
    <mergeCell ref="F61:F66"/>
    <mergeCell ref="F67:F72"/>
    <mergeCell ref="F73:F78"/>
    <mergeCell ref="G18:G24"/>
    <mergeCell ref="G25:G30"/>
    <mergeCell ref="G31:G37"/>
    <mergeCell ref="G38:G43"/>
    <mergeCell ref="G44:G50"/>
    <mergeCell ref="G55:G60"/>
    <mergeCell ref="G61:G66"/>
    <mergeCell ref="G67:G72"/>
    <mergeCell ref="G73:G78"/>
    <mergeCell ref="H8:H9"/>
    <mergeCell ref="H10:H11"/>
    <mergeCell ref="H18:H50"/>
    <mergeCell ref="H55:H78"/>
    <mergeCell ref="J8:J9"/>
    <mergeCell ref="J10:J11"/>
    <mergeCell ref="K8:K9"/>
    <mergeCell ref="K10:K11"/>
    <mergeCell ref="A3:D4"/>
    <mergeCell ref="E3:K4"/>
  </mergeCells>
  <pageMargins left="0.7" right="0.7" top="0.75" bottom="0.75" header="0.3" footer="0.3"/>
  <pageSetup paperSize="9" scale="4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2025-06-17T08:52:39Z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FC7FD87FB9264E7087E27A7E6C9BA4E6_13</vt:lpwstr>
  </property>
</Properties>
</file>