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2"/>
  </bookViews>
  <sheets>
    <sheet name="周科长" sheetId="1" r:id="rId1"/>
    <sheet name="小谢" sheetId="3" r:id="rId2"/>
    <sheet name="箱贴" sheetId="2" r:id="rId3"/>
  </sheets>
  <externalReferences>
    <externalReference r:id="rId4"/>
  </externalReferences>
  <definedNames>
    <definedName name="_xlnm.Print_Area" localSheetId="2">箱贴!$A$14:$C$23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<sst xmlns="http://schemas.openxmlformats.org/spreadsheetml/2006/main" count="114" uniqueCount="56">
  <si>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</si>
  <si>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</si>
  <si>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2025/6.17</t>
  </si>
  <si>
    <t>快递单号:</t>
  </si>
  <si>
    <r>
      <t xml:space="preserve">SF1551659428051                                                                         </t>
    </r>
    <r>
      <rPr>
        <b/>
        <sz val="11"/>
        <color rgb="FFFF0000"/>
        <rFont val="宋体"/>
        <charset val="0"/>
      </rPr>
      <t>周科长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</si>
  <si>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</si>
  <si>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</si>
  <si>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</si>
  <si>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</si>
  <si>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</si>
  <si>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</si>
  <si>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</si>
  <si>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</si>
  <si>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</si>
  <si>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</si>
  <si>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</si>
  <si>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</si>
  <si>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</si>
  <si>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</si>
  <si>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</si>
  <si>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</si>
  <si>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</si>
  <si>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</si>
  <si>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</si>
  <si>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</si>
  <si>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</si>
  <si>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</si>
  <si>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</si>
  <si>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</si>
  <si>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</si>
  <si>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</si>
  <si>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P25060794</t>
  </si>
  <si>
    <t>1-1</t>
  </si>
  <si>
    <t>25*25*27.5</t>
  </si>
  <si>
    <t>总计</t>
  </si>
  <si>
    <r>
      <t xml:space="preserve">SF1551659428060                                                                       </t>
    </r>
    <r>
      <rPr>
        <b/>
        <sz val="11"/>
        <color rgb="FFFF0000"/>
        <rFont val="宋体"/>
        <charset val="0"/>
      </rPr>
      <t>小谢</t>
    </r>
  </si>
  <si>
    <t>Factory name (工厂名称)</t>
  </si>
  <si>
    <t>PO. Number(订单号)</t>
  </si>
  <si>
    <t>S25060327</t>
  </si>
  <si>
    <t>JUSTJEANS</t>
  </si>
  <si>
    <t>Style Code.(款号)</t>
  </si>
  <si>
    <t>175853/140489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</si>
  <si>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</si>
  <si>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</si>
  <si>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</si>
  <si>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</si>
  <si>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</si>
  <si>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</si>
  <si>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</si>
  <si>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</si>
  <si>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</si>
  <si>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</si>
  <si>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</si>
  <si>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</si>
  <si>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</si>
  <si>
    <t>175985/173088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</si>
</sst>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421005</xdr:colOff>
      <xdr:row>13</xdr:row>
      <xdr:rowOff>209550</xdr:rowOff>
    </xdr:from>
    <xdr:to>
      <xdr:col>1</xdr:col>
      <xdr:colOff>1306830</xdr:colOff>
      <xdr:row>13</xdr:row>
      <xdr:rowOff>581025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3160" y="7204075"/>
          <a:ext cx="88582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192405</xdr:colOff>
      <xdr:row>1</xdr:row>
      <xdr:rowOff>549275</xdr:rowOff>
    </xdr:from>
    <xdr:to>
      <xdr:col>1</xdr:col>
      <xdr:colOff>1202055</xdr:colOff>
      <xdr:row>1</xdr:row>
      <xdr:rowOff>1044575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94560" y="803275"/>
          <a:ext cx="10096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5</v>
      </c>
      <c r="B7" s="35" t="s">
        <v>6</v>
      </c>
      <c r="C7" s="35" t="s">
        <v>7</v>
      </c>
      <c r="D7" s="35" t="s">
        <v>8</v>
      </c>
      <c r="E7" s="35" t="s">
        <v>9</v>
      </c>
      <c r="F7" s="36" t="s">
        <v>10</v>
      </c>
      <c r="G7" s="36" t="s">
        <v>11</v>
      </c>
      <c r="H7" s="36" t="s">
        <v>12</v>
      </c>
      <c r="I7" s="35" t="s">
        <v>13</v>
      </c>
      <c r="J7" s="57" t="s">
        <v>14</v>
      </c>
      <c r="K7" s="57" t="s">
        <v>15</v>
      </c>
      <c r="L7" s="34" t="s">
        <v>16</v>
      </c>
    </row>
    <row r="8" ht="24" customHeight="1" spans="1:12">
      <c r="A8" s="37" t="s">
        <v>17</v>
      </c>
      <c r="B8" s="38" t="s">
        <v>18</v>
      </c>
      <c r="C8" s="38" t="s">
        <v>19</v>
      </c>
      <c r="D8" s="39" t="s">
        <v>20</v>
      </c>
      <c r="E8" s="39" t="s">
        <v>21</v>
      </c>
      <c r="F8" s="40" t="s">
        <v>22</v>
      </c>
      <c r="G8" s="40" t="s">
        <v>23</v>
      </c>
      <c r="H8" s="40" t="s">
        <v>24</v>
      </c>
      <c r="I8" s="58" t="s">
        <v>25</v>
      </c>
      <c r="J8" s="59" t="s">
        <v>26</v>
      </c>
      <c r="K8" s="59" t="s">
        <v>27</v>
      </c>
      <c r="L8" s="37" t="s">
        <v>28</v>
      </c>
    </row>
    <row r="9" ht="24" customHeight="1" spans="1:12">
      <c r="A9" s="41" t="s">
        <v>29</v>
      </c>
      <c r="B9" s="42">
        <v>175853</v>
      </c>
      <c r="C9" s="43" t="s">
        <v>30</v>
      </c>
      <c r="D9" s="44" t="s">
        <v>31</v>
      </c>
      <c r="E9" s="45">
        <v>6</v>
      </c>
      <c r="F9" s="46">
        <v>1073</v>
      </c>
      <c r="G9" s="45">
        <v>33</v>
      </c>
      <c r="H9" s="45">
        <f t="shared" ref="H9:H26" si="0">F9+G9</f>
        <v>1106</v>
      </c>
      <c r="I9" s="60" t="s">
        <v>32</v>
      </c>
      <c r="J9" s="44">
        <v>2</v>
      </c>
      <c r="K9" s="44">
        <v>3</v>
      </c>
      <c r="L9" s="44" t="s">
        <v>33</v>
      </c>
    </row>
    <row r="10" ht="24" customHeight="1" spans="1:12">
      <c r="A10" s="47"/>
      <c r="B10" s="48"/>
      <c r="C10" s="49"/>
      <c r="D10" s="50"/>
      <c r="E10" s="45">
        <v>8</v>
      </c>
      <c r="F10" s="46">
        <v>1547</v>
      </c>
      <c r="G10" s="45">
        <v>47</v>
      </c>
      <c r="H10" s="45">
        <f t="shared" si="0"/>
        <v>1594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2432</v>
      </c>
      <c r="G11" s="45">
        <v>73</v>
      </c>
      <c r="H11" s="45">
        <f t="shared" si="0"/>
        <v>2505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2750</v>
      </c>
      <c r="G12" s="45">
        <v>83</v>
      </c>
      <c r="H12" s="45">
        <f t="shared" si="0"/>
        <v>2833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1774</v>
      </c>
      <c r="G13" s="45">
        <v>54</v>
      </c>
      <c r="H13" s="45">
        <f t="shared" si="0"/>
        <v>1828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1005</v>
      </c>
      <c r="G14" s="45">
        <v>31</v>
      </c>
      <c r="H14" s="45">
        <f t="shared" si="0"/>
        <v>1036</v>
      </c>
      <c r="I14" s="61"/>
      <c r="J14" s="50"/>
      <c r="K14" s="50"/>
      <c r="L14" s="50"/>
    </row>
    <row r="15" ht="24" customHeight="1" spans="1:12">
      <c r="A15" s="47"/>
      <c r="B15" s="42">
        <v>140489</v>
      </c>
      <c r="C15" s="43" t="s">
        <v>30</v>
      </c>
      <c r="D15" s="50"/>
      <c r="E15" s="45">
        <v>18</v>
      </c>
      <c r="F15" s="46">
        <v>166</v>
      </c>
      <c r="G15" s="45">
        <v>5</v>
      </c>
      <c r="H15" s="45">
        <f t="shared" si="0"/>
        <v>171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139</v>
      </c>
      <c r="G16" s="45">
        <v>5</v>
      </c>
      <c r="H16" s="45">
        <f t="shared" si="0"/>
        <v>144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62</v>
      </c>
      <c r="G17" s="45">
        <v>2</v>
      </c>
      <c r="H17" s="45">
        <f t="shared" si="0"/>
        <v>64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24</v>
      </c>
      <c r="F18" s="46">
        <v>45</v>
      </c>
      <c r="G18" s="45">
        <v>2</v>
      </c>
      <c r="H18" s="45">
        <f t="shared" si="0"/>
        <v>47</v>
      </c>
      <c r="I18" s="61"/>
      <c r="J18" s="50"/>
      <c r="K18" s="50"/>
      <c r="L18" s="50"/>
    </row>
    <row r="19" ht="15" spans="1:12">
      <c r="A19" s="45" t="s">
        <v>34</v>
      </c>
      <c r="B19" s="51"/>
      <c r="C19" s="51"/>
      <c r="D19" s="51"/>
      <c r="E19" s="52"/>
      <c r="F19" s="45">
        <f>SUM(F9:F18)</f>
        <v>10993</v>
      </c>
      <c r="G19" s="53">
        <f>SUM(G9:G18)</f>
        <v>335</v>
      </c>
      <c r="H19" s="53">
        <f>SUM(H9:H18)</f>
        <v>11328</v>
      </c>
      <c r="I19" s="53"/>
      <c r="J19" s="53"/>
      <c r="K19" s="53"/>
      <c r="L19" s="53"/>
    </row>
  </sheetData>
  <mergeCells count="15">
    <mergeCell ref="B4:E4"/>
    <mergeCell ref="F4:L4"/>
    <mergeCell ref="B5:E5"/>
    <mergeCell ref="F5:L5"/>
    <mergeCell ref="A9:A18"/>
    <mergeCell ref="B9:B14"/>
    <mergeCell ref="B15:B18"/>
    <mergeCell ref="C9:C14"/>
    <mergeCell ref="C15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3</v>
      </c>
      <c r="C5" s="27"/>
      <c r="D5" s="27"/>
      <c r="E5" s="27"/>
      <c r="F5" s="28" t="s">
        <v>35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5</v>
      </c>
      <c r="B7" s="35" t="s">
        <v>6</v>
      </c>
      <c r="C7" s="35" t="s">
        <v>7</v>
      </c>
      <c r="D7" s="35" t="s">
        <v>8</v>
      </c>
      <c r="E7" s="35" t="s">
        <v>9</v>
      </c>
      <c r="F7" s="36" t="s">
        <v>10</v>
      </c>
      <c r="G7" s="36" t="s">
        <v>11</v>
      </c>
      <c r="H7" s="36" t="s">
        <v>12</v>
      </c>
      <c r="I7" s="35" t="s">
        <v>13</v>
      </c>
      <c r="J7" s="57" t="s">
        <v>14</v>
      </c>
      <c r="K7" s="57" t="s">
        <v>15</v>
      </c>
      <c r="L7" s="34" t="s">
        <v>16</v>
      </c>
    </row>
    <row r="8" ht="24" customHeight="1" spans="1:12">
      <c r="A8" s="37" t="s">
        <v>17</v>
      </c>
      <c r="B8" s="38" t="s">
        <v>18</v>
      </c>
      <c r="C8" s="38" t="s">
        <v>19</v>
      </c>
      <c r="D8" s="39" t="s">
        <v>20</v>
      </c>
      <c r="E8" s="39" t="s">
        <v>21</v>
      </c>
      <c r="F8" s="40" t="s">
        <v>22</v>
      </c>
      <c r="G8" s="40" t="s">
        <v>23</v>
      </c>
      <c r="H8" s="40" t="s">
        <v>24</v>
      </c>
      <c r="I8" s="58" t="s">
        <v>25</v>
      </c>
      <c r="J8" s="59" t="s">
        <v>26</v>
      </c>
      <c r="K8" s="59" t="s">
        <v>27</v>
      </c>
      <c r="L8" s="37" t="s">
        <v>28</v>
      </c>
    </row>
    <row r="9" ht="24" customHeight="1" spans="1:12">
      <c r="A9" s="41" t="s">
        <v>29</v>
      </c>
      <c r="B9" s="42">
        <v>175985</v>
      </c>
      <c r="C9" s="43" t="s">
        <v>30</v>
      </c>
      <c r="D9" s="44" t="s">
        <v>31</v>
      </c>
      <c r="E9" s="45">
        <v>6</v>
      </c>
      <c r="F9" s="46">
        <v>876</v>
      </c>
      <c r="G9" s="45">
        <v>27</v>
      </c>
      <c r="H9" s="45">
        <f t="shared" ref="H9:H20" si="0">F9+G9</f>
        <v>903</v>
      </c>
      <c r="I9" s="60" t="s">
        <v>32</v>
      </c>
      <c r="J9" s="44">
        <v>2</v>
      </c>
      <c r="K9" s="44">
        <v>3</v>
      </c>
      <c r="L9" s="44" t="s">
        <v>33</v>
      </c>
    </row>
    <row r="10" ht="24" customHeight="1" spans="1:12">
      <c r="A10" s="47"/>
      <c r="B10" s="48"/>
      <c r="C10" s="49"/>
      <c r="D10" s="50"/>
      <c r="E10" s="45">
        <v>8</v>
      </c>
      <c r="F10" s="46">
        <v>1627</v>
      </c>
      <c r="G10" s="45">
        <v>49</v>
      </c>
      <c r="H10" s="45">
        <f t="shared" si="0"/>
        <v>1676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2310</v>
      </c>
      <c r="G11" s="45">
        <v>70</v>
      </c>
      <c r="H11" s="45">
        <f t="shared" si="0"/>
        <v>2380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2266</v>
      </c>
      <c r="G12" s="45">
        <v>68</v>
      </c>
      <c r="H12" s="45">
        <f t="shared" si="0"/>
        <v>2334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1569</v>
      </c>
      <c r="G13" s="45">
        <v>48</v>
      </c>
      <c r="H13" s="45">
        <f t="shared" si="0"/>
        <v>1617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900</v>
      </c>
      <c r="G14" s="45">
        <v>27</v>
      </c>
      <c r="H14" s="45">
        <f t="shared" si="0"/>
        <v>927</v>
      </c>
      <c r="I14" s="61"/>
      <c r="J14" s="50"/>
      <c r="K14" s="50"/>
      <c r="L14" s="50"/>
    </row>
    <row r="15" ht="24" customHeight="1" spans="1:12">
      <c r="A15" s="47"/>
      <c r="B15" s="42">
        <v>173088</v>
      </c>
      <c r="C15" s="43" t="s">
        <v>30</v>
      </c>
      <c r="D15" s="50"/>
      <c r="E15" s="45">
        <v>6</v>
      </c>
      <c r="F15" s="46">
        <v>266</v>
      </c>
      <c r="G15" s="45">
        <v>8</v>
      </c>
      <c r="H15" s="45">
        <f t="shared" si="0"/>
        <v>274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8</v>
      </c>
      <c r="F16" s="46">
        <v>328</v>
      </c>
      <c r="G16" s="45">
        <v>10</v>
      </c>
      <c r="H16" s="45">
        <f t="shared" si="0"/>
        <v>338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10</v>
      </c>
      <c r="F17" s="46">
        <v>713</v>
      </c>
      <c r="G17" s="45">
        <v>22</v>
      </c>
      <c r="H17" s="45">
        <f t="shared" si="0"/>
        <v>735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12</v>
      </c>
      <c r="F18" s="46">
        <v>623</v>
      </c>
      <c r="G18" s="45">
        <v>19</v>
      </c>
      <c r="H18" s="45">
        <f t="shared" si="0"/>
        <v>642</v>
      </c>
      <c r="I18" s="61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14</v>
      </c>
      <c r="F19" s="46">
        <v>439</v>
      </c>
      <c r="G19" s="45">
        <v>14</v>
      </c>
      <c r="H19" s="45">
        <f t="shared" si="0"/>
        <v>453</v>
      </c>
      <c r="I19" s="61"/>
      <c r="J19" s="50"/>
      <c r="K19" s="50"/>
      <c r="L19" s="50"/>
    </row>
    <row r="20" ht="24" customHeight="1" spans="1:12">
      <c r="A20" s="47"/>
      <c r="B20" s="48"/>
      <c r="C20" s="49"/>
      <c r="D20" s="50"/>
      <c r="E20" s="45">
        <v>16</v>
      </c>
      <c r="F20" s="46">
        <v>362</v>
      </c>
      <c r="G20" s="45">
        <v>11</v>
      </c>
      <c r="H20" s="45">
        <f t="shared" si="0"/>
        <v>373</v>
      </c>
      <c r="I20" s="61"/>
      <c r="J20" s="50"/>
      <c r="K20" s="50"/>
      <c r="L20" s="50"/>
    </row>
    <row r="21" ht="15" spans="1:12">
      <c r="A21" s="45" t="s">
        <v>34</v>
      </c>
      <c r="B21" s="51"/>
      <c r="C21" s="51"/>
      <c r="D21" s="51"/>
      <c r="E21" s="52"/>
      <c r="F21" s="45">
        <f>SUM(F9:F20)</f>
        <v>12279</v>
      </c>
      <c r="G21" s="53">
        <f>SUM(G9:G20)</f>
        <v>373</v>
      </c>
      <c r="H21" s="53">
        <f>SUM(H9:H20)</f>
        <v>12652</v>
      </c>
      <c r="I21" s="53"/>
      <c r="J21" s="53"/>
      <c r="K21" s="53"/>
      <c r="L21" s="53"/>
    </row>
  </sheetData>
  <mergeCells count="15">
    <mergeCell ref="B4:E4"/>
    <mergeCell ref="F4:L4"/>
    <mergeCell ref="B5:E5"/>
    <mergeCell ref="F5:L5"/>
    <mergeCell ref="A9:A20"/>
    <mergeCell ref="B9:B14"/>
    <mergeCell ref="B15:B20"/>
    <mergeCell ref="C9:C14"/>
    <mergeCell ref="C15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11328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  <row r="13" ht="14.25"/>
    <row r="14" ht="60" customHeight="1" spans="1:3">
      <c r="A14" s="4" t="s">
        <v>36</v>
      </c>
      <c r="B14" s="5"/>
      <c r="C14" s="6"/>
    </row>
    <row r="15" ht="60" customHeight="1" spans="1:3">
      <c r="A15" s="4" t="s">
        <v>37</v>
      </c>
      <c r="B15" s="7" t="s">
        <v>38</v>
      </c>
      <c r="C15" s="8" t="s">
        <v>39</v>
      </c>
    </row>
    <row r="16" ht="60" customHeight="1" spans="1:3">
      <c r="A16" s="4" t="s">
        <v>40</v>
      </c>
      <c r="B16" s="9" t="s">
        <v>55</v>
      </c>
      <c r="C16" s="10"/>
    </row>
    <row r="17" ht="60" customHeight="1" spans="1:3">
      <c r="A17" s="4" t="s">
        <v>42</v>
      </c>
      <c r="B17" s="11" t="s">
        <v>29</v>
      </c>
      <c r="C17" s="12" t="s">
        <v>43</v>
      </c>
    </row>
    <row r="18" ht="60" customHeight="1" spans="1:3">
      <c r="A18" s="4" t="s">
        <v>44</v>
      </c>
      <c r="B18" s="13" t="s">
        <v>45</v>
      </c>
      <c r="C18" s="14" t="e">
        <f>[1]箱单!I19</f>
        <v>#REF!</v>
      </c>
    </row>
    <row r="19" ht="60" customHeight="1" spans="1:3">
      <c r="A19" s="4" t="s">
        <v>46</v>
      </c>
      <c r="B19" s="11">
        <v>12652</v>
      </c>
      <c r="C19" s="14"/>
    </row>
    <row r="20" ht="60" customHeight="1" spans="1:3">
      <c r="A20" s="4" t="s">
        <v>47</v>
      </c>
      <c r="B20" s="11" t="s">
        <v>33</v>
      </c>
      <c r="C20" s="15" t="s">
        <v>48</v>
      </c>
    </row>
    <row r="21" ht="60" customHeight="1" spans="1:3">
      <c r="A21" s="4" t="s">
        <v>49</v>
      </c>
      <c r="B21" s="16" t="s">
        <v>50</v>
      </c>
      <c r="C21" s="17" t="s">
        <v>51</v>
      </c>
    </row>
    <row r="22" ht="60" customHeight="1" spans="1:3">
      <c r="A22" s="4" t="s">
        <v>52</v>
      </c>
      <c r="B22" s="13" t="s">
        <v>53</v>
      </c>
      <c r="C22" s="17"/>
    </row>
    <row r="23" ht="60" customHeight="1" spans="1:3">
      <c r="A23" s="18" t="s">
        <v>54</v>
      </c>
      <c r="B23" s="19"/>
      <c r="C23" s="20"/>
    </row>
  </sheetData>
  <mergeCells count="7">
    <mergeCell ref="A1:C1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周科长</vt:lpstr>
      <vt:lpstr>小谢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2025-06-17T10:58:14Z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7E02182439084CC385378A023079248F_13</vt:lpwstr>
  </property>
</Properties>
</file>