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<sst xmlns="http://schemas.openxmlformats.org/spreadsheetml/2006/main" count="57" uniqueCount="46">
  <si>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</si>
  <si>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</si>
  <si>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</si>
  <si>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上海捷得服饰有限公司上海市浦东新区金桥浙桥路289弄1号楼4层狄爱华 收13651821931  中通73558621544388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</si>
  <si>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</si>
  <si>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</si>
  <si>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</si>
  <si>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</si>
  <si>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</si>
  <si>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</si>
  <si>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</si>
  <si>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</si>
  <si>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</si>
  <si>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</si>
  <si>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</si>
  <si>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</si>
  <si>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</si>
  <si>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</si>
  <si>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</si>
  <si>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</si>
  <si>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</si>
  <si>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</si>
  <si>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</si>
  <si>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</si>
  <si>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P25060925</t>
  </si>
  <si>
    <t xml:space="preserve">21 AULTH09845                                     </t>
  </si>
  <si>
    <t xml:space="preserve">S25060388 </t>
  </si>
  <si>
    <t xml:space="preserve">M6606AZ                                                                                             </t>
  </si>
  <si>
    <t>26*16*11</t>
  </si>
  <si>
    <t>总计</t>
  </si>
  <si>
    <t>颜色</t>
  </si>
  <si>
    <t>尺码</t>
  </si>
  <si>
    <t>生产数</t>
  </si>
  <si>
    <t>PO号</t>
  </si>
  <si>
    <t>款号</t>
  </si>
  <si>
    <t>BK81 - BLACK</t>
  </si>
  <si>
    <t>S</t>
  </si>
  <si>
    <t>有价格</t>
  </si>
  <si>
    <t>M6606AZ</t>
  </si>
  <si>
    <t>M</t>
  </si>
  <si>
    <t>L</t>
  </si>
  <si>
    <t>XL</t>
  </si>
  <si>
    <t>XXL</t>
  </si>
  <si>
    <t>3XL</t>
  </si>
  <si>
    <t>WT34 - WHITE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</si>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</sst>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177" fontId="15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1" fontId="14" fillId="0" borderId="4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A1" sqref="A1:K9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45822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5" t="s">
        <v>10</v>
      </c>
      <c r="J6" s="45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6" t="s">
        <v>21</v>
      </c>
      <c r="J7" s="46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8" t="s">
        <v>27</v>
      </c>
      <c r="E8" s="27">
        <v>1127</v>
      </c>
      <c r="F8" s="27"/>
      <c r="G8" s="27">
        <v>1173</v>
      </c>
      <c r="H8" s="29">
        <v>1</v>
      </c>
      <c r="I8" s="27"/>
      <c r="J8" s="27">
        <v>1.4</v>
      </c>
      <c r="K8" s="27" t="s">
        <v>28</v>
      </c>
    </row>
    <row r="9" spans="1:11">
      <c r="A9" s="27" t="s">
        <v>29</v>
      </c>
      <c r="B9" s="27"/>
      <c r="C9" s="27"/>
      <c r="D9" s="27"/>
      <c r="E9" s="27">
        <f>SUM(E8:E8)</f>
        <v>1127</v>
      </c>
      <c r="F9" s="27"/>
      <c r="G9" s="27">
        <f>SUM(G8:G8)</f>
        <v>1173</v>
      </c>
      <c r="H9" s="29">
        <f>SUM(H8:H8)</f>
        <v>1</v>
      </c>
      <c r="I9" s="27"/>
      <c r="J9" s="27">
        <f>SUM(J8:J8)</f>
        <v>1.4</v>
      </c>
      <c r="K9" s="27"/>
    </row>
    <row r="15" spans="1:7">
      <c r="A15" s="30" t="s">
        <v>30</v>
      </c>
      <c r="B15" s="30" t="s">
        <v>31</v>
      </c>
      <c r="C15" s="31" t="s">
        <v>17</v>
      </c>
      <c r="D15" s="32" t="s">
        <v>32</v>
      </c>
      <c r="E15" s="30"/>
      <c r="F15" s="30" t="s">
        <v>33</v>
      </c>
      <c r="G15" s="30" t="s">
        <v>34</v>
      </c>
    </row>
    <row r="16" ht="15" spans="1:7">
      <c r="A16" s="33" t="s">
        <v>35</v>
      </c>
      <c r="B16" s="34" t="s">
        <v>36</v>
      </c>
      <c r="C16" s="35">
        <v>45</v>
      </c>
      <c r="D16" s="32">
        <f t="shared" ref="D16:D27" si="0">C16*1.03+1</f>
        <v>47.35</v>
      </c>
      <c r="E16" s="36" t="s">
        <v>37</v>
      </c>
      <c r="F16" s="37">
        <v>1582038</v>
      </c>
      <c r="G16" s="37" t="s">
        <v>38</v>
      </c>
    </row>
    <row r="17" ht="15" spans="1:7">
      <c r="A17" s="38"/>
      <c r="B17" s="34" t="s">
        <v>39</v>
      </c>
      <c r="C17" s="35">
        <v>125</v>
      </c>
      <c r="D17" s="32">
        <f t="shared" si="0"/>
        <v>129.75</v>
      </c>
      <c r="E17" s="39"/>
      <c r="F17" s="40"/>
      <c r="G17" s="40"/>
    </row>
    <row r="18" ht="15" spans="1:7">
      <c r="A18" s="38"/>
      <c r="B18" s="34" t="s">
        <v>40</v>
      </c>
      <c r="C18" s="35">
        <v>125</v>
      </c>
      <c r="D18" s="32">
        <f t="shared" si="0"/>
        <v>129.75</v>
      </c>
      <c r="E18" s="39"/>
      <c r="F18" s="40"/>
      <c r="G18" s="40"/>
    </row>
    <row r="19" ht="15" spans="1:7">
      <c r="A19" s="38"/>
      <c r="B19" s="34" t="s">
        <v>41</v>
      </c>
      <c r="C19" s="35">
        <v>125</v>
      </c>
      <c r="D19" s="32">
        <f t="shared" si="0"/>
        <v>129.75</v>
      </c>
      <c r="E19" s="39"/>
      <c r="F19" s="40"/>
      <c r="G19" s="40"/>
    </row>
    <row r="20" ht="15" spans="1:7">
      <c r="A20" s="38"/>
      <c r="B20" s="34" t="s">
        <v>42</v>
      </c>
      <c r="C20" s="35">
        <v>85</v>
      </c>
      <c r="D20" s="32">
        <f t="shared" si="0"/>
        <v>88.55</v>
      </c>
      <c r="E20" s="39"/>
      <c r="F20" s="40"/>
      <c r="G20" s="40"/>
    </row>
    <row r="21" ht="15" spans="1:7">
      <c r="A21" s="41"/>
      <c r="B21" s="34" t="s">
        <v>43</v>
      </c>
      <c r="C21" s="35">
        <v>45</v>
      </c>
      <c r="D21" s="32">
        <f t="shared" si="0"/>
        <v>47.35</v>
      </c>
      <c r="E21" s="42"/>
      <c r="F21" s="40"/>
      <c r="G21" s="40"/>
    </row>
    <row r="22" ht="15" spans="1:7">
      <c r="A22" s="33" t="s">
        <v>44</v>
      </c>
      <c r="B22" s="34" t="s">
        <v>36</v>
      </c>
      <c r="C22" s="35">
        <v>99</v>
      </c>
      <c r="D22" s="32">
        <f t="shared" si="0"/>
        <v>102.97</v>
      </c>
      <c r="E22" s="36" t="s">
        <v>37</v>
      </c>
      <c r="F22" s="40"/>
      <c r="G22" s="40"/>
    </row>
    <row r="23" ht="15" spans="1:7">
      <c r="A23" s="38"/>
      <c r="B23" s="34" t="s">
        <v>39</v>
      </c>
      <c r="C23" s="35">
        <v>146</v>
      </c>
      <c r="D23" s="32">
        <f t="shared" si="0"/>
        <v>151.38</v>
      </c>
      <c r="E23" s="39"/>
      <c r="F23" s="40"/>
      <c r="G23" s="40"/>
    </row>
    <row r="24" ht="15" spans="1:7">
      <c r="A24" s="38"/>
      <c r="B24" s="34" t="s">
        <v>40</v>
      </c>
      <c r="C24" s="35">
        <v>146</v>
      </c>
      <c r="D24" s="32">
        <f t="shared" si="0"/>
        <v>151.38</v>
      </c>
      <c r="E24" s="39"/>
      <c r="F24" s="40"/>
      <c r="G24" s="40"/>
    </row>
    <row r="25" ht="15" spans="1:7">
      <c r="A25" s="38"/>
      <c r="B25" s="34" t="s">
        <v>41</v>
      </c>
      <c r="C25" s="35">
        <v>99</v>
      </c>
      <c r="D25" s="32">
        <f t="shared" si="0"/>
        <v>102.97</v>
      </c>
      <c r="E25" s="39"/>
      <c r="F25" s="40"/>
      <c r="G25" s="40"/>
    </row>
    <row r="26" ht="15" spans="1:7">
      <c r="A26" s="38"/>
      <c r="B26" s="34" t="s">
        <v>42</v>
      </c>
      <c r="C26" s="35">
        <v>52</v>
      </c>
      <c r="D26" s="32">
        <f t="shared" si="0"/>
        <v>54.56</v>
      </c>
      <c r="E26" s="39"/>
      <c r="F26" s="40"/>
      <c r="G26" s="40"/>
    </row>
    <row r="27" ht="15" spans="1:7">
      <c r="A27" s="43" t="s">
        <v>44</v>
      </c>
      <c r="B27" s="34" t="s">
        <v>43</v>
      </c>
      <c r="C27" s="31">
        <v>35</v>
      </c>
      <c r="D27" s="32">
        <f t="shared" si="0"/>
        <v>37.05</v>
      </c>
      <c r="E27" s="30" t="s">
        <v>45</v>
      </c>
      <c r="F27" s="30">
        <v>1581863</v>
      </c>
      <c r="G27" s="44"/>
    </row>
    <row r="28" spans="1:7">
      <c r="A28" s="30" t="s">
        <v>29</v>
      </c>
      <c r="B28" s="30"/>
      <c r="C28" s="31">
        <f>SUM(C16:C27)</f>
        <v>1127</v>
      </c>
      <c r="D28" s="32">
        <f>SUM(D16:D27)</f>
        <v>1172.81</v>
      </c>
      <c r="E28" s="30"/>
      <c r="F28" s="30"/>
      <c r="G28" s="30"/>
    </row>
  </sheetData>
  <mergeCells count="11">
    <mergeCell ref="A1:K1"/>
    <mergeCell ref="A2:D2"/>
    <mergeCell ref="E2:K2"/>
    <mergeCell ref="A16:A21"/>
    <mergeCell ref="A22:A26"/>
    <mergeCell ref="E16:E21"/>
    <mergeCell ref="E22:E26"/>
    <mergeCell ref="F16:F26"/>
    <mergeCell ref="G16:G27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2025-06-14T02:20:39Z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7E096920DF9E4CCBAF0BD471A9D73D1D_13</vt:lpwstr>
  </property>
</Properties>
</file>