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<sst xmlns="http://schemas.openxmlformats.org/spreadsheetml/2006/main" count="74" uniqueCount="50">
  <si>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</si>
  <si>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</si>
  <si>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</si>
  <si>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柏露 02552782969 江苏省南京市江宁区利源南路8号-江苏海企长城股份有限公司E309 江苏海企长城股份有限公司 中通73559252178893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</si>
  <si>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</si>
  <si>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</si>
  <si>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</si>
  <si>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</si>
  <si>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</si>
  <si>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</si>
  <si>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</si>
  <si>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</si>
  <si>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</si>
  <si>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</si>
  <si>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</si>
  <si>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</si>
  <si>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</si>
  <si>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</si>
  <si>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</si>
  <si>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</si>
  <si>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</si>
  <si>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</si>
  <si>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</si>
  <si>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</si>
  <si>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P25061045</t>
  </si>
  <si>
    <t xml:space="preserve">21 AULTH09845                                     </t>
  </si>
  <si>
    <t xml:space="preserve">S25060437 </t>
  </si>
  <si>
    <t>F2395A8</t>
  </si>
  <si>
    <t>31*23*15</t>
  </si>
  <si>
    <t>F3505A8</t>
  </si>
  <si>
    <t>F5144A8</t>
  </si>
  <si>
    <t>总计</t>
  </si>
  <si>
    <t>颜色</t>
  </si>
  <si>
    <t>尺码</t>
  </si>
  <si>
    <t>生产数</t>
  </si>
  <si>
    <t>尺码段</t>
  </si>
  <si>
    <t>PO号</t>
  </si>
  <si>
    <t>款号</t>
  </si>
  <si>
    <t>BG300 - LT.BEIGE MELANGE</t>
  </si>
  <si>
    <t>5-9 Y</t>
  </si>
  <si>
    <t>全码</t>
  </si>
  <si>
    <t>无价格</t>
  </si>
  <si>
    <t>1613890</t>
  </si>
  <si>
    <t>有价格</t>
  </si>
  <si>
    <t>1613871,1613872,1613873,1613874,1613875,1613876,1613877,1613878,1613879,1613880,1613881,1613882,1613883,1613885,1613886,1613887,1613888,1613889</t>
  </si>
  <si>
    <t>NV235 - NAVY</t>
  </si>
  <si>
    <t>1628630</t>
  </si>
  <si>
    <t>1628619,1628620,1628621,1628622,1628623,1628624,1628625,1628626,1628627,1628628,1628629,1628631,1628632</t>
  </si>
  <si>
    <t>1621490</t>
  </si>
  <si>
    <t>1621485,1621486,1621487,1621488,1621489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</si>
</sst>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A1" sqref="A1:K1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45826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9" t="s">
        <v>10</v>
      </c>
      <c r="J6" s="3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0" t="s">
        <v>21</v>
      </c>
      <c r="J7" s="40" t="s">
        <v>22</v>
      </c>
      <c r="K7" s="22" t="s">
        <v>23</v>
      </c>
    </row>
    <row r="8" spans="1:11">
      <c r="A8" s="27" t="s">
        <v>24</v>
      </c>
      <c r="B8" s="28" t="s">
        <v>25</v>
      </c>
      <c r="C8" s="28" t="s">
        <v>26</v>
      </c>
      <c r="D8" s="29" t="s">
        <v>27</v>
      </c>
      <c r="E8" s="29">
        <v>1689</v>
      </c>
      <c r="F8" s="29"/>
      <c r="G8" s="29">
        <v>1742</v>
      </c>
      <c r="H8" s="30">
        <v>1</v>
      </c>
      <c r="I8" s="29"/>
      <c r="J8" s="29">
        <v>5.1</v>
      </c>
      <c r="K8" s="29" t="s">
        <v>28</v>
      </c>
    </row>
    <row r="9" spans="1:11">
      <c r="A9" s="31"/>
      <c r="B9" s="32"/>
      <c r="C9" s="32"/>
      <c r="D9" s="29" t="s">
        <v>29</v>
      </c>
      <c r="E9" s="29">
        <v>1194</v>
      </c>
      <c r="F9" s="29"/>
      <c r="G9" s="29">
        <v>1232</v>
      </c>
      <c r="H9" s="30"/>
      <c r="I9" s="29"/>
      <c r="J9" s="29"/>
      <c r="K9" s="29"/>
    </row>
    <row r="10" spans="1:11">
      <c r="A10" s="33"/>
      <c r="B10" s="34"/>
      <c r="C10" s="34"/>
      <c r="D10" s="29" t="s">
        <v>30</v>
      </c>
      <c r="E10" s="29">
        <v>2364</v>
      </c>
      <c r="F10" s="29"/>
      <c r="G10" s="29">
        <v>2437</v>
      </c>
      <c r="H10" s="30"/>
      <c r="I10" s="29"/>
      <c r="J10" s="29"/>
      <c r="K10" s="29"/>
    </row>
    <row r="11" spans="1:11">
      <c r="A11" s="29" t="s">
        <v>31</v>
      </c>
      <c r="B11" s="29"/>
      <c r="C11" s="29"/>
      <c r="D11" s="29"/>
      <c r="E11" s="29">
        <f>SUM(E8:E10)</f>
        <v>5247</v>
      </c>
      <c r="F11" s="29"/>
      <c r="G11" s="29">
        <f>SUM(G8:G10)</f>
        <v>5411</v>
      </c>
      <c r="H11" s="30">
        <f>SUM(H8:H10)</f>
        <v>1</v>
      </c>
      <c r="I11" s="29"/>
      <c r="J11" s="29">
        <v>5.1</v>
      </c>
      <c r="K11" s="29"/>
    </row>
    <row r="15" spans="1:8">
      <c r="A15" s="29" t="s">
        <v>32</v>
      </c>
      <c r="B15" s="29" t="s">
        <v>33</v>
      </c>
      <c r="C15" s="35" t="s">
        <v>17</v>
      </c>
      <c r="D15" s="36" t="s">
        <v>34</v>
      </c>
      <c r="E15" s="29" t="s">
        <v>35</v>
      </c>
      <c r="F15" s="29"/>
      <c r="G15" s="30" t="s">
        <v>36</v>
      </c>
      <c r="H15" s="29" t="s">
        <v>37</v>
      </c>
    </row>
    <row r="16" ht="24" spans="1:8">
      <c r="A16" s="37" t="s">
        <v>38</v>
      </c>
      <c r="B16" s="37" t="s">
        <v>39</v>
      </c>
      <c r="C16" s="38">
        <v>375</v>
      </c>
      <c r="D16" s="36">
        <f t="shared" ref="D16:D21" si="0">C16*1.03+1</f>
        <v>387.25</v>
      </c>
      <c r="E16" s="37" t="s">
        <v>40</v>
      </c>
      <c r="F16" s="37" t="s">
        <v>41</v>
      </c>
      <c r="G16" s="37" t="s">
        <v>42</v>
      </c>
      <c r="H16" s="37" t="s">
        <v>27</v>
      </c>
    </row>
    <row r="17" ht="144" spans="1:8">
      <c r="A17" s="37" t="s">
        <v>38</v>
      </c>
      <c r="B17" s="37" t="s">
        <v>39</v>
      </c>
      <c r="C17" s="38">
        <v>1314</v>
      </c>
      <c r="D17" s="36">
        <f t="shared" si="0"/>
        <v>1354.42</v>
      </c>
      <c r="E17" s="37" t="s">
        <v>40</v>
      </c>
      <c r="F17" s="37" t="s">
        <v>43</v>
      </c>
      <c r="G17" s="37" t="s">
        <v>44</v>
      </c>
      <c r="H17" s="37"/>
    </row>
    <row r="18" spans="1:8">
      <c r="A18" s="37" t="s">
        <v>45</v>
      </c>
      <c r="B18" s="37" t="s">
        <v>39</v>
      </c>
      <c r="C18" s="38">
        <v>300</v>
      </c>
      <c r="D18" s="36">
        <f t="shared" si="0"/>
        <v>310</v>
      </c>
      <c r="E18" s="37" t="s">
        <v>40</v>
      </c>
      <c r="F18" s="37" t="s">
        <v>41</v>
      </c>
      <c r="G18" s="37" t="s">
        <v>46</v>
      </c>
      <c r="H18" s="37" t="s">
        <v>29</v>
      </c>
    </row>
    <row r="19" ht="108" spans="1:8">
      <c r="A19" s="37" t="s">
        <v>45</v>
      </c>
      <c r="B19" s="37" t="s">
        <v>39</v>
      </c>
      <c r="C19" s="38">
        <v>894</v>
      </c>
      <c r="D19" s="36">
        <f t="shared" si="0"/>
        <v>921.82</v>
      </c>
      <c r="E19" s="37" t="s">
        <v>40</v>
      </c>
      <c r="F19" s="37" t="s">
        <v>43</v>
      </c>
      <c r="G19" s="37" t="s">
        <v>47</v>
      </c>
      <c r="H19" s="37"/>
    </row>
    <row r="20" ht="24" spans="1:8">
      <c r="A20" s="37" t="s">
        <v>38</v>
      </c>
      <c r="B20" s="37" t="s">
        <v>39</v>
      </c>
      <c r="C20" s="38">
        <v>954</v>
      </c>
      <c r="D20" s="36">
        <f t="shared" si="0"/>
        <v>983.62</v>
      </c>
      <c r="E20" s="37" t="s">
        <v>40</v>
      </c>
      <c r="F20" s="37" t="s">
        <v>41</v>
      </c>
      <c r="G20" s="37" t="s">
        <v>48</v>
      </c>
      <c r="H20" s="37" t="s">
        <v>30</v>
      </c>
    </row>
    <row r="21" ht="48" spans="1:8">
      <c r="A21" s="37" t="s">
        <v>38</v>
      </c>
      <c r="B21" s="37" t="s">
        <v>39</v>
      </c>
      <c r="C21" s="38">
        <v>1410</v>
      </c>
      <c r="D21" s="36">
        <f t="shared" si="0"/>
        <v>1453.3</v>
      </c>
      <c r="E21" s="37" t="s">
        <v>40</v>
      </c>
      <c r="F21" s="37" t="s">
        <v>43</v>
      </c>
      <c r="G21" s="37" t="s">
        <v>49</v>
      </c>
      <c r="H21" s="37"/>
    </row>
    <row r="22" spans="1:8">
      <c r="A22" s="29" t="s">
        <v>31</v>
      </c>
      <c r="B22" s="29"/>
      <c r="C22" s="35">
        <f>SUM(C16:C21)</f>
        <v>5247</v>
      </c>
      <c r="D22" s="36">
        <f>SUM(D16:D21)</f>
        <v>5410.41</v>
      </c>
      <c r="E22" s="29"/>
      <c r="F22" s="29"/>
      <c r="G22" s="30"/>
      <c r="H22" s="29"/>
    </row>
  </sheetData>
  <mergeCells count="14">
    <mergeCell ref="A1:K1"/>
    <mergeCell ref="A2:D2"/>
    <mergeCell ref="E2:K2"/>
    <mergeCell ref="A8:A10"/>
    <mergeCell ref="B8:B10"/>
    <mergeCell ref="C8:C10"/>
    <mergeCell ref="H8:H10"/>
    <mergeCell ref="H16:H17"/>
    <mergeCell ref="H18:H19"/>
    <mergeCell ref="H20:H21"/>
    <mergeCell ref="J8:J10"/>
    <mergeCell ref="K8:K10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2025-06-18T01:17:50Z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84AF248F05914B598C84BE2BFA1CA4F9_13</vt:lpwstr>
  </property>
</Properties>
</file>