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<sst xmlns="http://schemas.openxmlformats.org/spreadsheetml/2006/main" count="73" uniqueCount="51">
  <si>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</si>
  <si>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</si>
  <si>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</si>
  <si>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13524583357 俞建华  江苏省苏州市常熟辛庄镇张桥钓渚渡路7号  永谊服装有限公司中通 73558462530554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</si>
  <si>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</si>
  <si>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</si>
  <si>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</si>
  <si>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</si>
  <si>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</si>
  <si>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</si>
  <si>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</si>
  <si>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</si>
  <si>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</si>
  <si>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</si>
  <si>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</si>
  <si>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</si>
  <si>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</si>
  <si>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</si>
  <si>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</si>
  <si>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</si>
  <si>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</si>
  <si>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</si>
  <si>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</si>
  <si>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</si>
  <si>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P25060796</t>
  </si>
  <si>
    <t xml:space="preserve">21 AULTH09845                                     </t>
  </si>
  <si>
    <t xml:space="preserve">S25060290 </t>
  </si>
  <si>
    <t xml:space="preserve">E1799AX                                                                                             </t>
  </si>
  <si>
    <t>31*21*25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</si>
  <si>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</si>
  <si>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</si>
  <si>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</si>
  <si>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</si>
  <si>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</si>
  <si>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</si>
  <si>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</si>
  <si>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</si>
  <si>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AR104 - ANTHRA</t>
  </si>
  <si>
    <t>XS</t>
  </si>
  <si>
    <t>全码</t>
  </si>
  <si>
    <t>有价格</t>
  </si>
  <si>
    <t>1626144,1626145,1626146,1626147,1626148,1626149,1626150,1626151,1626152,1626153,1626154,1626155,1626156,1626157,1626158,1626161</t>
  </si>
  <si>
    <t>E1799AX</t>
  </si>
  <si>
    <t>S</t>
  </si>
  <si>
    <t>M</t>
  </si>
  <si>
    <t>L</t>
  </si>
  <si>
    <t>XL</t>
  </si>
  <si>
    <t>XXL</t>
  </si>
  <si>
    <t>BR210 - BORDEAUX</t>
  </si>
  <si>
    <t>PN26 - LT.PINK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</si>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</sst>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7" fontId="15" fillId="0" borderId="1" xfId="0" applyNumberFormat="1" applyFont="1" applyFill="1" applyBorder="1" applyAlignment="1">
      <alignment horizontal="center" vertical="top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6041</v>
      </c>
      <c r="F8" s="30"/>
      <c r="G8" s="30">
        <v>6240</v>
      </c>
      <c r="H8" s="31">
        <v>1</v>
      </c>
      <c r="I8" s="30"/>
      <c r="J8" s="30">
        <v>7.4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616</v>
      </c>
      <c r="F9" s="30"/>
      <c r="G9" s="30">
        <v>628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6657</v>
      </c>
      <c r="F10" s="30"/>
      <c r="G10" s="30">
        <f>SUM(G8:G9)</f>
        <v>6868</v>
      </c>
      <c r="H10" s="31">
        <f>SUM(H8:H9)</f>
        <v>1</v>
      </c>
      <c r="I10" s="30"/>
      <c r="J10" s="30">
        <v>7.4</v>
      </c>
      <c r="K10" s="30"/>
    </row>
    <row r="15" spans="1:8">
      <c r="A15" s="30" t="s">
        <v>31</v>
      </c>
      <c r="B15" s="30" t="s">
        <v>32</v>
      </c>
      <c r="C15" s="34" t="s">
        <v>17</v>
      </c>
      <c r="D15" s="35" t="s">
        <v>33</v>
      </c>
      <c r="E15" s="30" t="s">
        <v>34</v>
      </c>
      <c r="F15" s="30"/>
      <c r="G15" s="30" t="s">
        <v>35</v>
      </c>
      <c r="H15" s="30" t="s">
        <v>36</v>
      </c>
    </row>
    <row r="16" spans="1:8">
      <c r="A16" s="36" t="s">
        <v>37</v>
      </c>
      <c r="B16" s="37" t="s">
        <v>38</v>
      </c>
      <c r="C16" s="38">
        <v>205</v>
      </c>
      <c r="D16" s="35">
        <f t="shared" ref="D16:D33" si="0">C16*1.03+1</f>
        <v>212.15</v>
      </c>
      <c r="E16" s="36" t="s">
        <v>39</v>
      </c>
      <c r="F16" s="36" t="s">
        <v>40</v>
      </c>
      <c r="G16" s="36" t="s">
        <v>41</v>
      </c>
      <c r="H16" s="36" t="s">
        <v>42</v>
      </c>
    </row>
    <row r="17" spans="1:8">
      <c r="A17" s="39"/>
      <c r="B17" s="37" t="s">
        <v>43</v>
      </c>
      <c r="C17" s="38">
        <v>615</v>
      </c>
      <c r="D17" s="35">
        <f t="shared" si="0"/>
        <v>634.45</v>
      </c>
      <c r="E17" s="39"/>
      <c r="F17" s="39"/>
      <c r="G17" s="39"/>
      <c r="H17" s="39"/>
    </row>
    <row r="18" spans="1:8">
      <c r="A18" s="39"/>
      <c r="B18" s="37" t="s">
        <v>44</v>
      </c>
      <c r="C18" s="38">
        <v>615</v>
      </c>
      <c r="D18" s="35">
        <f t="shared" si="0"/>
        <v>634.45</v>
      </c>
      <c r="E18" s="39"/>
      <c r="F18" s="39"/>
      <c r="G18" s="39"/>
      <c r="H18" s="39"/>
    </row>
    <row r="19" spans="1:8">
      <c r="A19" s="39"/>
      <c r="B19" s="37" t="s">
        <v>45</v>
      </c>
      <c r="C19" s="38">
        <v>410</v>
      </c>
      <c r="D19" s="35">
        <f t="shared" si="0"/>
        <v>423.3</v>
      </c>
      <c r="E19" s="39"/>
      <c r="F19" s="39"/>
      <c r="G19" s="39"/>
      <c r="H19" s="39"/>
    </row>
    <row r="20" spans="1:8">
      <c r="A20" s="39"/>
      <c r="B20" s="37" t="s">
        <v>46</v>
      </c>
      <c r="C20" s="38">
        <v>205</v>
      </c>
      <c r="D20" s="35">
        <f t="shared" si="0"/>
        <v>212.15</v>
      </c>
      <c r="E20" s="39"/>
      <c r="F20" s="39"/>
      <c r="G20" s="39"/>
      <c r="H20" s="39"/>
    </row>
    <row r="21" spans="1:8">
      <c r="A21" s="40"/>
      <c r="B21" s="37" t="s">
        <v>47</v>
      </c>
      <c r="C21" s="38">
        <v>205</v>
      </c>
      <c r="D21" s="35">
        <f t="shared" si="0"/>
        <v>212.15</v>
      </c>
      <c r="E21" s="40"/>
      <c r="F21" s="40"/>
      <c r="G21" s="40"/>
      <c r="H21" s="39"/>
    </row>
    <row r="22" spans="1:8">
      <c r="A22" s="36" t="s">
        <v>48</v>
      </c>
      <c r="B22" s="37" t="s">
        <v>38</v>
      </c>
      <c r="C22" s="38">
        <v>208</v>
      </c>
      <c r="D22" s="35">
        <f t="shared" si="0"/>
        <v>215.24</v>
      </c>
      <c r="E22" s="36" t="s">
        <v>39</v>
      </c>
      <c r="F22" s="36" t="s">
        <v>40</v>
      </c>
      <c r="G22" s="36" t="s">
        <v>41</v>
      </c>
      <c r="H22" s="39"/>
    </row>
    <row r="23" spans="1:8">
      <c r="A23" s="39"/>
      <c r="B23" s="37" t="s">
        <v>43</v>
      </c>
      <c r="C23" s="38">
        <v>624</v>
      </c>
      <c r="D23" s="35">
        <f t="shared" si="0"/>
        <v>643.72</v>
      </c>
      <c r="E23" s="39"/>
      <c r="F23" s="39"/>
      <c r="G23" s="39"/>
      <c r="H23" s="39"/>
    </row>
    <row r="24" spans="1:8">
      <c r="A24" s="39"/>
      <c r="B24" s="37" t="s">
        <v>44</v>
      </c>
      <c r="C24" s="38">
        <v>624</v>
      </c>
      <c r="D24" s="35">
        <f t="shared" si="0"/>
        <v>643.72</v>
      </c>
      <c r="E24" s="39"/>
      <c r="F24" s="39"/>
      <c r="G24" s="39"/>
      <c r="H24" s="39"/>
    </row>
    <row r="25" spans="1:8">
      <c r="A25" s="39"/>
      <c r="B25" s="37" t="s">
        <v>45</v>
      </c>
      <c r="C25" s="38">
        <v>416</v>
      </c>
      <c r="D25" s="35">
        <f t="shared" si="0"/>
        <v>429.48</v>
      </c>
      <c r="E25" s="39"/>
      <c r="F25" s="39"/>
      <c r="G25" s="39"/>
      <c r="H25" s="39"/>
    </row>
    <row r="26" spans="1:8">
      <c r="A26" s="39"/>
      <c r="B26" s="37" t="s">
        <v>46</v>
      </c>
      <c r="C26" s="38">
        <v>208</v>
      </c>
      <c r="D26" s="35">
        <f t="shared" si="0"/>
        <v>215.24</v>
      </c>
      <c r="E26" s="39"/>
      <c r="F26" s="39"/>
      <c r="G26" s="39"/>
      <c r="H26" s="39"/>
    </row>
    <row r="27" spans="1:8">
      <c r="A27" s="40"/>
      <c r="B27" s="37" t="s">
        <v>47</v>
      </c>
      <c r="C27" s="38">
        <v>208</v>
      </c>
      <c r="D27" s="35">
        <f t="shared" si="0"/>
        <v>215.24</v>
      </c>
      <c r="E27" s="40"/>
      <c r="F27" s="40"/>
      <c r="G27" s="40"/>
      <c r="H27" s="39"/>
    </row>
    <row r="28" spans="1:8">
      <c r="A28" s="36" t="s">
        <v>49</v>
      </c>
      <c r="B28" s="37" t="s">
        <v>38</v>
      </c>
      <c r="C28" s="38">
        <v>136</v>
      </c>
      <c r="D28" s="35">
        <f t="shared" si="0"/>
        <v>141.08</v>
      </c>
      <c r="E28" s="36" t="s">
        <v>39</v>
      </c>
      <c r="F28" s="36" t="s">
        <v>40</v>
      </c>
      <c r="G28" s="36" t="s">
        <v>41</v>
      </c>
      <c r="H28" s="39"/>
    </row>
    <row r="29" spans="1:8">
      <c r="A29" s="39"/>
      <c r="B29" s="37" t="s">
        <v>43</v>
      </c>
      <c r="C29" s="38">
        <v>409</v>
      </c>
      <c r="D29" s="35">
        <f t="shared" si="0"/>
        <v>422.27</v>
      </c>
      <c r="E29" s="39"/>
      <c r="F29" s="39"/>
      <c r="G29" s="39"/>
      <c r="H29" s="39"/>
    </row>
    <row r="30" spans="1:8">
      <c r="A30" s="39"/>
      <c r="B30" s="37" t="s">
        <v>44</v>
      </c>
      <c r="C30" s="38">
        <v>409</v>
      </c>
      <c r="D30" s="35">
        <f t="shared" si="0"/>
        <v>422.27</v>
      </c>
      <c r="E30" s="39"/>
      <c r="F30" s="39"/>
      <c r="G30" s="39"/>
      <c r="H30" s="39"/>
    </row>
    <row r="31" spans="1:8">
      <c r="A31" s="39"/>
      <c r="B31" s="37" t="s">
        <v>45</v>
      </c>
      <c r="C31" s="38">
        <v>272</v>
      </c>
      <c r="D31" s="35">
        <f t="shared" si="0"/>
        <v>281.16</v>
      </c>
      <c r="E31" s="39"/>
      <c r="F31" s="39"/>
      <c r="G31" s="39"/>
      <c r="H31" s="39"/>
    </row>
    <row r="32" spans="1:8">
      <c r="A32" s="39"/>
      <c r="B32" s="37" t="s">
        <v>46</v>
      </c>
      <c r="C32" s="38">
        <v>136</v>
      </c>
      <c r="D32" s="35">
        <f t="shared" si="0"/>
        <v>141.08</v>
      </c>
      <c r="E32" s="39"/>
      <c r="F32" s="39"/>
      <c r="G32" s="39"/>
      <c r="H32" s="39"/>
    </row>
    <row r="33" spans="1:8">
      <c r="A33" s="40"/>
      <c r="B33" s="37" t="s">
        <v>47</v>
      </c>
      <c r="C33" s="38">
        <v>136</v>
      </c>
      <c r="D33" s="35">
        <f t="shared" si="0"/>
        <v>141.08</v>
      </c>
      <c r="E33" s="40"/>
      <c r="F33" s="40"/>
      <c r="G33" s="40"/>
      <c r="H33" s="40"/>
    </row>
    <row r="34" spans="1:8">
      <c r="A34" s="30" t="s">
        <v>30</v>
      </c>
      <c r="B34" s="30"/>
      <c r="C34" s="34">
        <f>SUM(C16:C33)</f>
        <v>6041</v>
      </c>
      <c r="D34" s="35">
        <f>SUM(D16:D33)</f>
        <v>6240.23</v>
      </c>
      <c r="E34" s="30"/>
      <c r="F34" s="30"/>
      <c r="G34" s="30"/>
      <c r="H34" s="30"/>
    </row>
    <row r="35" spans="3:8">
      <c r="C35" s="41"/>
      <c r="D35" s="41"/>
      <c r="H35"/>
    </row>
    <row r="36" spans="3:8">
      <c r="C36" s="41"/>
      <c r="D36" s="41"/>
      <c r="H36"/>
    </row>
    <row r="37" spans="1:8">
      <c r="A37" s="30" t="s">
        <v>50</v>
      </c>
      <c r="B37" s="30"/>
      <c r="C37" s="34">
        <v>616</v>
      </c>
      <c r="D37" s="34">
        <f>C37*1.02</f>
        <v>628.32</v>
      </c>
      <c r="E37" s="30"/>
      <c r="F37" s="30"/>
      <c r="G37" s="30"/>
      <c r="H37" s="30" t="s">
        <v>42</v>
      </c>
    </row>
  </sheetData>
  <mergeCells count="24">
    <mergeCell ref="A1:K1"/>
    <mergeCell ref="A2:D2"/>
    <mergeCell ref="E2:K2"/>
    <mergeCell ref="A8:A9"/>
    <mergeCell ref="A16:A21"/>
    <mergeCell ref="A22:A27"/>
    <mergeCell ref="A28:A33"/>
    <mergeCell ref="C8:C9"/>
    <mergeCell ref="D8:D9"/>
    <mergeCell ref="E16:E21"/>
    <mergeCell ref="E22:E27"/>
    <mergeCell ref="E28:E33"/>
    <mergeCell ref="F16:F21"/>
    <mergeCell ref="F22:F27"/>
    <mergeCell ref="F28:F33"/>
    <mergeCell ref="G16:G21"/>
    <mergeCell ref="G22:G27"/>
    <mergeCell ref="G28:G33"/>
    <mergeCell ref="H8:H9"/>
    <mergeCell ref="H16:H33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2025-06-13T01:19:53Z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3514E81EBC944E07A41317CBB016341F_13</vt:lpwstr>
  </property>
</Properties>
</file>