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<sst xmlns="http://schemas.openxmlformats.org/spreadsheetml/2006/main" count="60" uniqueCount="48">
  <si>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</si>
  <si>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</si>
  <si>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</si>
  <si>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13524583357 俞建华  江苏省苏州市常熟辛庄镇张桥钓渚渡路7号  永谊服装有限公司 中通 73558462530554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</si>
  <si>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</si>
  <si>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</si>
  <si>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</si>
  <si>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</si>
  <si>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</si>
  <si>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</si>
  <si>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</si>
  <si>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</si>
  <si>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</si>
  <si>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</si>
  <si>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</si>
  <si>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</si>
  <si>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</si>
  <si>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</si>
  <si>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</si>
  <si>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</si>
  <si>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</si>
  <si>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</si>
  <si>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</si>
  <si>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</si>
  <si>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P25060805</t>
  </si>
  <si>
    <t xml:space="preserve">21 AULTH09845                                     </t>
  </si>
  <si>
    <t xml:space="preserve">S25060292 </t>
  </si>
  <si>
    <t xml:space="preserve">C9054AX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</si>
  <si>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</si>
  <si>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</si>
  <si>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</si>
  <si>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</si>
  <si>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</si>
  <si>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</si>
  <si>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</si>
  <si>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</si>
  <si>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BG474 - BEIGE</t>
  </si>
  <si>
    <t>XS</t>
  </si>
  <si>
    <t>全码</t>
  </si>
  <si>
    <t>有价格</t>
  </si>
  <si>
    <t>1625074,1625075,1625076,1625077,1625078,1625080,1625082,1625084,1625086,1625090,1625093,1625096,1625100,1625105</t>
  </si>
  <si>
    <t>C9054AX</t>
  </si>
  <si>
    <t>S</t>
  </si>
  <si>
    <t>M</t>
  </si>
  <si>
    <t>L</t>
  </si>
  <si>
    <t>XL</t>
  </si>
  <si>
    <t>XXL</t>
  </si>
  <si>
    <t>BK27 -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</si>
</sst>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2266</v>
      </c>
      <c r="F8" s="27"/>
      <c r="G8" s="27">
        <v>2346</v>
      </c>
      <c r="H8" s="29">
        <v>1</v>
      </c>
      <c r="I8" s="27"/>
      <c r="J8" s="27">
        <v>2.6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2266</v>
      </c>
      <c r="F9" s="27"/>
      <c r="G9" s="27">
        <f>SUM(G8:G8)</f>
        <v>2346</v>
      </c>
      <c r="H9" s="29">
        <f>SUM(H8:H8)</f>
        <v>1</v>
      </c>
      <c r="I9" s="27"/>
      <c r="J9" s="27">
        <v>2.6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4">
        <v>114</v>
      </c>
      <c r="D16" s="31">
        <f t="shared" ref="D16:D27" si="0">C16*1.03+1</f>
        <v>118.42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5"/>
      <c r="B17" s="33" t="s">
        <v>42</v>
      </c>
      <c r="C17" s="34">
        <v>343</v>
      </c>
      <c r="D17" s="31">
        <f t="shared" si="0"/>
        <v>354.29</v>
      </c>
      <c r="E17" s="35"/>
      <c r="F17" s="35"/>
      <c r="G17" s="35"/>
      <c r="H17" s="35"/>
    </row>
    <row r="18" spans="1:8">
      <c r="A18" s="35"/>
      <c r="B18" s="33" t="s">
        <v>43</v>
      </c>
      <c r="C18" s="34">
        <v>343</v>
      </c>
      <c r="D18" s="31">
        <f t="shared" si="0"/>
        <v>354.29</v>
      </c>
      <c r="E18" s="35"/>
      <c r="F18" s="35"/>
      <c r="G18" s="35"/>
      <c r="H18" s="35"/>
    </row>
    <row r="19" spans="1:8">
      <c r="A19" s="35"/>
      <c r="B19" s="33" t="s">
        <v>44</v>
      </c>
      <c r="C19" s="34">
        <v>229</v>
      </c>
      <c r="D19" s="31">
        <f t="shared" si="0"/>
        <v>236.87</v>
      </c>
      <c r="E19" s="35"/>
      <c r="F19" s="35"/>
      <c r="G19" s="35"/>
      <c r="H19" s="35"/>
    </row>
    <row r="20" spans="1:8">
      <c r="A20" s="35"/>
      <c r="B20" s="33" t="s">
        <v>45</v>
      </c>
      <c r="C20" s="34">
        <v>114</v>
      </c>
      <c r="D20" s="31">
        <f t="shared" si="0"/>
        <v>118.42</v>
      </c>
      <c r="E20" s="35"/>
      <c r="F20" s="35"/>
      <c r="G20" s="35"/>
      <c r="H20" s="35"/>
    </row>
    <row r="21" spans="1:8">
      <c r="A21" s="36"/>
      <c r="B21" s="33" t="s">
        <v>46</v>
      </c>
      <c r="C21" s="34">
        <v>114</v>
      </c>
      <c r="D21" s="31">
        <f t="shared" si="0"/>
        <v>118.42</v>
      </c>
      <c r="E21" s="36"/>
      <c r="F21" s="36"/>
      <c r="G21" s="36"/>
      <c r="H21" s="35"/>
    </row>
    <row r="22" spans="1:8">
      <c r="A22" s="32" t="s">
        <v>47</v>
      </c>
      <c r="B22" s="33" t="s">
        <v>37</v>
      </c>
      <c r="C22" s="34">
        <v>92</v>
      </c>
      <c r="D22" s="31">
        <f t="shared" si="0"/>
        <v>95.76</v>
      </c>
      <c r="E22" s="32" t="s">
        <v>38</v>
      </c>
      <c r="F22" s="32" t="s">
        <v>39</v>
      </c>
      <c r="G22" s="32" t="s">
        <v>40</v>
      </c>
      <c r="H22" s="35"/>
    </row>
    <row r="23" spans="1:8">
      <c r="A23" s="35"/>
      <c r="B23" s="33" t="s">
        <v>42</v>
      </c>
      <c r="C23" s="34">
        <v>275</v>
      </c>
      <c r="D23" s="31">
        <f t="shared" si="0"/>
        <v>284.25</v>
      </c>
      <c r="E23" s="35"/>
      <c r="F23" s="35"/>
      <c r="G23" s="35"/>
      <c r="H23" s="35"/>
    </row>
    <row r="24" spans="1:8">
      <c r="A24" s="35"/>
      <c r="B24" s="33" t="s">
        <v>43</v>
      </c>
      <c r="C24" s="34">
        <v>275</v>
      </c>
      <c r="D24" s="31">
        <f t="shared" si="0"/>
        <v>284.25</v>
      </c>
      <c r="E24" s="35"/>
      <c r="F24" s="35"/>
      <c r="G24" s="35"/>
      <c r="H24" s="35"/>
    </row>
    <row r="25" spans="1:8">
      <c r="A25" s="35"/>
      <c r="B25" s="33" t="s">
        <v>44</v>
      </c>
      <c r="C25" s="34">
        <v>183</v>
      </c>
      <c r="D25" s="31">
        <f t="shared" si="0"/>
        <v>189.49</v>
      </c>
      <c r="E25" s="35"/>
      <c r="F25" s="35"/>
      <c r="G25" s="35"/>
      <c r="H25" s="35"/>
    </row>
    <row r="26" spans="1:8">
      <c r="A26" s="35"/>
      <c r="B26" s="33" t="s">
        <v>45</v>
      </c>
      <c r="C26" s="34">
        <v>92</v>
      </c>
      <c r="D26" s="31">
        <f t="shared" si="0"/>
        <v>95.76</v>
      </c>
      <c r="E26" s="35"/>
      <c r="F26" s="35"/>
      <c r="G26" s="35"/>
      <c r="H26" s="35"/>
    </row>
    <row r="27" spans="1:8">
      <c r="A27" s="36"/>
      <c r="B27" s="33" t="s">
        <v>46</v>
      </c>
      <c r="C27" s="34">
        <v>92</v>
      </c>
      <c r="D27" s="31">
        <f t="shared" si="0"/>
        <v>95.76</v>
      </c>
      <c r="E27" s="36"/>
      <c r="F27" s="36"/>
      <c r="G27" s="36"/>
      <c r="H27" s="36"/>
    </row>
    <row r="28" spans="1:8">
      <c r="A28" s="27" t="s">
        <v>29</v>
      </c>
      <c r="B28" s="27"/>
      <c r="C28" s="30">
        <f>SUM(C16:C27)</f>
        <v>2266</v>
      </c>
      <c r="D28" s="31">
        <f>SUM(D16:D27)</f>
        <v>2345.98</v>
      </c>
      <c r="E28" s="27"/>
      <c r="F28" s="27"/>
      <c r="G28" s="27"/>
      <c r="H28" s="27"/>
    </row>
  </sheetData>
  <mergeCells count="14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1"/>
    <mergeCell ref="G22:G27"/>
    <mergeCell ref="H16:H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1B0A41BBEB3E41BFAFBD2FAD414EB5F6_13</vt:lpwstr>
  </property>
</Properties>
</file>