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<sst xmlns="http://schemas.openxmlformats.org/spreadsheetml/2006/main" count="235" uniqueCount="113">
  <si>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</si>
  <si>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</si>
  <si>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</si>
  <si>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</si>
  <si>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SF3188574112147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</si>
  <si>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</si>
  <si>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</si>
  <si>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</si>
  <si>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</si>
  <si>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</si>
  <si>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</si>
  <si>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</si>
  <si>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</si>
  <si>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</si>
  <si>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</si>
  <si>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</si>
  <si>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</si>
  <si>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</si>
  <si>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</si>
  <si>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</si>
  <si>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</si>
  <si>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</si>
  <si>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</si>
  <si>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</si>
  <si>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</si>
  <si>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</si>
  <si>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</si>
  <si>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</si>
  <si>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</si>
  <si>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26258-01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</si>
  <si>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</si>
  <si>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5096-149</t>
  </si>
  <si>
    <t>800</t>
  </si>
  <si>
    <t>10-12</t>
  </si>
  <si>
    <t>1/4</t>
  </si>
  <si>
    <t>12.8</t>
  </si>
  <si>
    <t>13.2</t>
  </si>
  <si>
    <t>30*40*50</t>
  </si>
  <si>
    <t>XXS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</si>
  <si>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</si>
  <si>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</si>
  <si>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</si>
  <si>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</si>
  <si>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</si>
  <si>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</si>
  <si>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</si>
  <si>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</si>
  <si>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</t>
  </si>
  <si>
    <t>2/4</t>
  </si>
  <si>
    <t>12</t>
  </si>
  <si>
    <t>12.4</t>
  </si>
  <si>
    <t>26255-01</t>
  </si>
  <si>
    <t>605</t>
  </si>
  <si>
    <t>3/4</t>
  </si>
  <si>
    <t>9.6</t>
  </si>
  <si>
    <t>10</t>
  </si>
  <si>
    <t>818</t>
  </si>
  <si>
    <t>4/4</t>
  </si>
  <si>
    <t>15.8</t>
  </si>
  <si>
    <t>16.2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</si>
  <si>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</si>
  <si>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</si>
  <si>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</si>
  <si>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</si>
  <si>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</si>
  <si>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</si>
  <si>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 xml:space="preserve"> 5096-149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</si>
  <si>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</si>
  <si>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</si>
  <si>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</si>
  <si>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</si>
  <si>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</si>
  <si>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67200PCS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</si>
  <si>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</si>
  <si>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</si>
  <si>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12.8KG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</si>
  <si>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</si>
  <si>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13.2KG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</si>
  <si>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</si>
  <si>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</si>
  <si>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63000PCS</t>
  </si>
  <si>
    <t>12KG</t>
  </si>
  <si>
    <t>12.4KG</t>
  </si>
  <si>
    <t>50400PCS</t>
  </si>
  <si>
    <t>9.6KG</t>
  </si>
  <si>
    <t>10KG</t>
  </si>
  <si>
    <t>84000PCS</t>
  </si>
  <si>
    <t>15.8KG</t>
  </si>
  <si>
    <t>05096149818014</t>
  </si>
  <si>
    <t>05096149812012</t>
  </si>
  <si>
    <t>16.2KG</t>
  </si>
  <si>
    <t>05096149818021</t>
  </si>
  <si>
    <t>05096149812029</t>
  </si>
  <si>
    <t>05096149818038</t>
  </si>
  <si>
    <t>05096149812036</t>
  </si>
  <si>
    <t>05096149818045</t>
  </si>
  <si>
    <t>05096149812043</t>
  </si>
  <si>
    <t>05096149818052</t>
  </si>
  <si>
    <t>05096149812050</t>
  </si>
  <si>
    <t>05096149818083</t>
  </si>
  <si>
    <t>05096149812081</t>
  </si>
  <si>
    <t>05096149818113</t>
  </si>
  <si>
    <t>05096149812111</t>
  </si>
  <si>
    <t>05096149605010</t>
  </si>
  <si>
    <t>05096149800019</t>
  </si>
  <si>
    <t>05096149605027</t>
  </si>
  <si>
    <t>05096149800026</t>
  </si>
  <si>
    <t>05096149605034</t>
  </si>
  <si>
    <t>05096149800033</t>
  </si>
  <si>
    <t>05096149800040</t>
  </si>
  <si>
    <t>05096149800057</t>
  </si>
  <si>
    <t>05096149800088</t>
  </si>
  <si>
    <t>05096149800118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</si>
</sst>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4"/>
    <numFmt numFmtId="178" formatCode="\2/4"/>
    <numFmt numFmtId="179" formatCode="\3/4"/>
    <numFmt numFmtId="180" formatCode="\4/4"/>
    <numFmt numFmtId="181" formatCode="0_ "/>
    <numFmt numFmtId="182" formatCode="0_);[Red]\(0\)"/>
    <numFmt numFmtId="183" formatCode="yyyy\-mm\-dd"/>
    <numFmt numFmtId="184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1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81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3" fontId="14" fillId="0" borderId="1" xfId="49" applyNumberFormat="1" applyFont="1" applyFill="1" applyBorder="1" applyAlignment="1">
      <alignment horizontal="center" vertical="center" wrapText="1"/>
    </xf>
    <xf numFmtId="182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81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82" fontId="16" fillId="0" borderId="1" xfId="49" applyNumberFormat="1" applyFont="1" applyFill="1" applyBorder="1" applyAlignment="1">
      <alignment horizontal="center" vertical="center" wrapText="1"/>
    </xf>
    <xf numFmtId="181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81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4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95250</xdr:rowOff>
    </xdr:from>
    <xdr:to>
      <xdr:col>11</xdr:col>
      <xdr:colOff>324485</xdr:colOff>
      <xdr:row>3</xdr:row>
      <xdr:rowOff>85725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762000"/>
          <a:ext cx="3686810" cy="323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5"/>
  <sheetViews>
    <sheetView tabSelected="1" workbookViewId="0">
      <selection activeCell="G40" sqref="G40"/>
    </sheetView>
  </sheetViews>
  <sheetFormatPr defaultColWidth="9" defaultRowHeight="12.75"/>
  <cols>
    <col min="1" max="1" width="12.875" style="14" customWidth="1"/>
    <col min="2" max="2" width="27.5" style="14" customWidth="1"/>
    <col min="3" max="16384" width="9" style="14"/>
  </cols>
  <sheetData>
    <row r="1" s="13" customFormat="1" ht="26.25" spans="1:12">
      <c r="A1" s="15" t="s">
        <v>0</v>
      </c>
      <c r="B1" s="16"/>
      <c r="C1" s="16"/>
      <c r="D1" s="16"/>
      <c r="E1" s="16"/>
      <c r="F1" s="16"/>
      <c r="G1" s="16"/>
      <c r="H1" s="17"/>
      <c r="I1" s="16"/>
      <c r="J1" s="16"/>
      <c r="K1" s="16"/>
      <c r="L1" s="16"/>
    </row>
    <row r="2" s="13" customFormat="1" ht="26.25" spans="1:12">
      <c r="A2" s="18" t="s">
        <v>1</v>
      </c>
      <c r="B2" s="19"/>
      <c r="C2" s="19"/>
      <c r="D2" s="19"/>
      <c r="E2" s="19"/>
      <c r="F2" s="19"/>
      <c r="G2" s="19"/>
      <c r="H2" s="20"/>
      <c r="I2" s="19"/>
      <c r="J2" s="19"/>
      <c r="K2" s="19"/>
      <c r="L2" s="19"/>
    </row>
    <row r="3" s="13" customFormat="1" ht="26.25" spans="1:12">
      <c r="A3" s="21"/>
      <c r="B3" s="21"/>
      <c r="C3" s="21"/>
      <c r="D3" s="21" t="s">
        <v>2</v>
      </c>
      <c r="E3" s="22">
        <v>45810</v>
      </c>
      <c r="F3" s="22"/>
      <c r="G3" s="23"/>
      <c r="H3" s="24"/>
      <c r="I3" s="55"/>
      <c r="J3" s="56"/>
      <c r="K3" s="56"/>
      <c r="L3" s="21"/>
    </row>
    <row r="4" s="13" customFormat="1" ht="15" spans="1:12">
      <c r="A4" s="21"/>
      <c r="B4" s="21"/>
      <c r="C4" s="21"/>
      <c r="D4" s="25" t="s">
        <v>3</v>
      </c>
      <c r="E4" s="26" t="s">
        <v>4</v>
      </c>
      <c r="F4" s="27"/>
      <c r="G4" s="28"/>
      <c r="H4" s="29"/>
      <c r="I4" s="57"/>
      <c r="J4" s="58"/>
      <c r="K4" s="58"/>
      <c r="L4" s="57"/>
    </row>
    <row r="5" s="13" customFormat="1" ht="26.25" spans="1:12">
      <c r="A5" s="21"/>
      <c r="B5" s="25"/>
      <c r="C5" s="21"/>
      <c r="D5" s="21"/>
      <c r="E5" s="21"/>
      <c r="F5" s="21"/>
      <c r="G5" s="30"/>
      <c r="H5" s="24"/>
      <c r="I5" s="55"/>
      <c r="J5" s="56"/>
      <c r="K5" s="56"/>
      <c r="L5" s="21"/>
    </row>
    <row r="6" s="14" customFormat="1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s="14" customFormat="1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1" t="s">
        <v>21</v>
      </c>
      <c r="F7" s="42" t="s">
        <v>22</v>
      </c>
      <c r="G7" s="40" t="s">
        <v>23</v>
      </c>
      <c r="H7" s="43" t="s">
        <v>24</v>
      </c>
      <c r="I7" s="40" t="s">
        <v>25</v>
      </c>
      <c r="J7" s="40" t="s">
        <v>26</v>
      </c>
      <c r="K7" s="40" t="s">
        <v>27</v>
      </c>
      <c r="L7" s="38" t="s">
        <v>28</v>
      </c>
    </row>
    <row r="8" s="14" customFormat="1" ht="20" customHeight="1" spans="1:17">
      <c r="A8" s="44" t="s">
        <v>29</v>
      </c>
      <c r="B8" s="45" t="s">
        <v>30</v>
      </c>
      <c r="C8" s="46" t="s">
        <v>31</v>
      </c>
      <c r="D8" s="47" t="s">
        <v>32</v>
      </c>
      <c r="E8" s="48" t="s">
        <v>33</v>
      </c>
      <c r="F8" s="49">
        <v>1411</v>
      </c>
      <c r="G8" s="49">
        <f>F8*0.05</f>
        <v>70.55</v>
      </c>
      <c r="H8" s="49">
        <f>F8+G8</f>
        <v>1481.55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4" customFormat="1" ht="20" customHeight="1" spans="1:17">
      <c r="A9" s="44"/>
      <c r="B9" s="45"/>
      <c r="C9" s="46"/>
      <c r="D9" s="47"/>
      <c r="E9" s="48" t="s">
        <v>38</v>
      </c>
      <c r="F9" s="49">
        <v>64</v>
      </c>
      <c r="G9" s="49">
        <f t="shared" ref="G9:G45" si="0">F9*0.05</f>
        <v>3.2</v>
      </c>
      <c r="H9" s="49">
        <f t="shared" ref="H9:H42" si="1">F9+G9</f>
        <v>67.2</v>
      </c>
      <c r="I9" s="62"/>
      <c r="J9" s="63"/>
      <c r="K9" s="63"/>
      <c r="L9" s="63"/>
      <c r="M9" s="61"/>
      <c r="N9" s="61"/>
      <c r="O9" s="61"/>
      <c r="P9" s="61"/>
      <c r="Q9" s="64"/>
    </row>
    <row r="10" s="14" customFormat="1" ht="20" customHeight="1" spans="1:17">
      <c r="A10" s="44"/>
      <c r="B10" s="45"/>
      <c r="C10" s="46"/>
      <c r="D10" s="47"/>
      <c r="E10" s="48" t="s">
        <v>39</v>
      </c>
      <c r="F10" s="49">
        <v>3978</v>
      </c>
      <c r="G10" s="49">
        <f t="shared" si="0"/>
        <v>198.9</v>
      </c>
      <c r="H10" s="49">
        <f t="shared" si="1"/>
        <v>4176.9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4" customFormat="1" ht="20" customHeight="1" spans="1:17">
      <c r="A11" s="44"/>
      <c r="B11" s="45"/>
      <c r="C11" s="46"/>
      <c r="D11" s="47"/>
      <c r="E11" s="48" t="s">
        <v>40</v>
      </c>
      <c r="F11" s="49">
        <v>4559</v>
      </c>
      <c r="G11" s="49">
        <f t="shared" si="0"/>
        <v>227.95</v>
      </c>
      <c r="H11" s="49">
        <f t="shared" si="1"/>
        <v>4786.95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4" customFormat="1" ht="20" customHeight="1" spans="1:17">
      <c r="A12" s="44"/>
      <c r="B12" s="45"/>
      <c r="C12" s="46"/>
      <c r="D12" s="47"/>
      <c r="E12" s="48" t="s">
        <v>41</v>
      </c>
      <c r="F12" s="49">
        <v>3730</v>
      </c>
      <c r="G12" s="49">
        <f t="shared" si="0"/>
        <v>186.5</v>
      </c>
      <c r="H12" s="49">
        <f t="shared" si="1"/>
        <v>3916.5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4" customFormat="1" ht="20" customHeight="1" spans="1:17">
      <c r="A13" s="44"/>
      <c r="B13" s="45"/>
      <c r="C13" s="46"/>
      <c r="D13" s="47"/>
      <c r="E13" s="48" t="s">
        <v>42</v>
      </c>
      <c r="F13" s="49">
        <v>1888</v>
      </c>
      <c r="G13" s="49">
        <f t="shared" si="0"/>
        <v>94.4</v>
      </c>
      <c r="H13" s="49">
        <f t="shared" si="1"/>
        <v>1982.4</v>
      </c>
      <c r="I13" s="62"/>
      <c r="J13" s="63"/>
      <c r="K13" s="63"/>
      <c r="L13" s="63"/>
      <c r="M13" s="61"/>
      <c r="N13" s="61"/>
      <c r="O13" s="61"/>
      <c r="P13" s="61"/>
      <c r="Q13" s="64"/>
    </row>
    <row r="14" s="14" customFormat="1" ht="20" customHeight="1" spans="1:17">
      <c r="A14" s="44"/>
      <c r="B14" s="45"/>
      <c r="C14" s="46"/>
      <c r="D14" s="47"/>
      <c r="E14" s="48" t="s">
        <v>43</v>
      </c>
      <c r="F14" s="49">
        <v>1170</v>
      </c>
      <c r="G14" s="49">
        <f t="shared" si="0"/>
        <v>58.5</v>
      </c>
      <c r="H14" s="49">
        <f t="shared" si="1"/>
        <v>1228.5</v>
      </c>
      <c r="I14" s="62"/>
      <c r="J14" s="63"/>
      <c r="K14" s="63"/>
      <c r="L14" s="63"/>
      <c r="M14" s="61"/>
      <c r="N14" s="61"/>
      <c r="O14" s="61"/>
      <c r="P14" s="61"/>
      <c r="Q14" s="64"/>
    </row>
    <row r="15" s="14" customFormat="1" ht="30" spans="1:17">
      <c r="A15" s="50" t="s">
        <v>29</v>
      </c>
      <c r="B15" s="45" t="s">
        <v>44</v>
      </c>
      <c r="C15" s="46" t="s">
        <v>31</v>
      </c>
      <c r="D15" s="47" t="s">
        <v>32</v>
      </c>
      <c r="E15" s="51"/>
      <c r="F15" s="52">
        <f>SUM(F8:F14)</f>
        <v>16800</v>
      </c>
      <c r="G15" s="49">
        <f t="shared" si="0"/>
        <v>840</v>
      </c>
      <c r="H15" s="49">
        <f t="shared" si="1"/>
        <v>17640</v>
      </c>
      <c r="I15" s="62"/>
      <c r="J15" s="63"/>
      <c r="K15" s="63"/>
      <c r="L15" s="63"/>
      <c r="M15" s="64"/>
      <c r="N15" s="61"/>
      <c r="O15" s="64"/>
      <c r="P15" s="61"/>
      <c r="Q15" s="64"/>
    </row>
    <row r="16" s="14" customFormat="1" ht="30" spans="1:12">
      <c r="A16" s="50" t="s">
        <v>29</v>
      </c>
      <c r="B16" s="45" t="s">
        <v>45</v>
      </c>
      <c r="C16" s="46" t="s">
        <v>31</v>
      </c>
      <c r="D16" s="47" t="s">
        <v>32</v>
      </c>
      <c r="E16" s="51"/>
      <c r="F16" s="52">
        <f>SUM(F15:F15)</f>
        <v>16800</v>
      </c>
      <c r="G16" s="49">
        <f t="shared" si="0"/>
        <v>840</v>
      </c>
      <c r="H16" s="49">
        <f t="shared" si="1"/>
        <v>17640</v>
      </c>
      <c r="I16" s="62"/>
      <c r="J16" s="63"/>
      <c r="K16" s="63"/>
      <c r="L16" s="63"/>
    </row>
    <row r="17" s="14" customFormat="1" ht="30" spans="1:12">
      <c r="A17" s="50" t="s">
        <v>29</v>
      </c>
      <c r="B17" s="45" t="s">
        <v>46</v>
      </c>
      <c r="C17" s="46" t="s">
        <v>31</v>
      </c>
      <c r="D17" s="47" t="s">
        <v>32</v>
      </c>
      <c r="E17" s="51"/>
      <c r="F17" s="52">
        <f>SUM(F16:F16)</f>
        <v>16800</v>
      </c>
      <c r="G17" s="49">
        <f t="shared" si="0"/>
        <v>840</v>
      </c>
      <c r="H17" s="49">
        <f t="shared" si="1"/>
        <v>17640</v>
      </c>
      <c r="I17" s="62"/>
      <c r="J17" s="63"/>
      <c r="K17" s="63"/>
      <c r="L17" s="63"/>
    </row>
    <row r="18" s="14" customFormat="1" ht="20" customHeight="1" spans="1:17">
      <c r="A18" s="44" t="s">
        <v>29</v>
      </c>
      <c r="B18" s="45" t="s">
        <v>30</v>
      </c>
      <c r="C18" s="46" t="s">
        <v>31</v>
      </c>
      <c r="D18" s="47" t="s">
        <v>47</v>
      </c>
      <c r="E18" s="48" t="s">
        <v>33</v>
      </c>
      <c r="F18" s="49">
        <v>1326</v>
      </c>
      <c r="G18" s="49">
        <f t="shared" si="0"/>
        <v>66.3</v>
      </c>
      <c r="H18" s="49">
        <f t="shared" si="1"/>
        <v>1392.3</v>
      </c>
      <c r="I18" s="59" t="s">
        <v>48</v>
      </c>
      <c r="J18" s="60" t="s">
        <v>49</v>
      </c>
      <c r="K18" s="60" t="s">
        <v>50</v>
      </c>
      <c r="L18" s="60" t="s">
        <v>37</v>
      </c>
      <c r="M18" s="61"/>
      <c r="N18" s="61"/>
      <c r="O18" s="61"/>
      <c r="P18" s="61"/>
      <c r="Q18" s="64"/>
    </row>
    <row r="19" s="14" customFormat="1" ht="20" customHeight="1" spans="1:17">
      <c r="A19" s="44"/>
      <c r="B19" s="45"/>
      <c r="C19" s="46"/>
      <c r="D19" s="47"/>
      <c r="E19" s="48" t="s">
        <v>38</v>
      </c>
      <c r="F19" s="49">
        <v>140</v>
      </c>
      <c r="G19" s="49">
        <f t="shared" si="0"/>
        <v>7</v>
      </c>
      <c r="H19" s="49">
        <f t="shared" si="1"/>
        <v>147</v>
      </c>
      <c r="I19" s="62"/>
      <c r="J19" s="63"/>
      <c r="K19" s="63"/>
      <c r="L19" s="63"/>
      <c r="M19" s="61"/>
      <c r="N19" s="61"/>
      <c r="O19" s="61"/>
      <c r="P19" s="61"/>
      <c r="Q19" s="64"/>
    </row>
    <row r="20" s="14" customFormat="1" ht="20" customHeight="1" spans="1:17">
      <c r="A20" s="44"/>
      <c r="B20" s="45"/>
      <c r="C20" s="46"/>
      <c r="D20" s="47"/>
      <c r="E20" s="48" t="s">
        <v>39</v>
      </c>
      <c r="F20" s="49">
        <v>3831</v>
      </c>
      <c r="G20" s="49">
        <f t="shared" si="0"/>
        <v>191.55</v>
      </c>
      <c r="H20" s="49">
        <f t="shared" si="1"/>
        <v>4022.55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4" customFormat="1" ht="20" customHeight="1" spans="1:17">
      <c r="A21" s="44"/>
      <c r="B21" s="45"/>
      <c r="C21" s="46"/>
      <c r="D21" s="47"/>
      <c r="E21" s="48" t="s">
        <v>40</v>
      </c>
      <c r="F21" s="49">
        <v>4277</v>
      </c>
      <c r="G21" s="49">
        <f t="shared" si="0"/>
        <v>213.85</v>
      </c>
      <c r="H21" s="49">
        <f t="shared" si="1"/>
        <v>4490.85</v>
      </c>
      <c r="I21" s="62"/>
      <c r="J21" s="63"/>
      <c r="K21" s="63"/>
      <c r="L21" s="63"/>
      <c r="M21" s="61"/>
      <c r="N21" s="61"/>
      <c r="O21" s="61"/>
      <c r="P21" s="61"/>
      <c r="Q21" s="64"/>
    </row>
    <row r="22" s="14" customFormat="1" ht="20" customHeight="1" spans="1:17">
      <c r="A22" s="44"/>
      <c r="B22" s="45"/>
      <c r="C22" s="46"/>
      <c r="D22" s="47"/>
      <c r="E22" s="48" t="s">
        <v>41</v>
      </c>
      <c r="F22" s="49">
        <v>3366</v>
      </c>
      <c r="G22" s="49">
        <f t="shared" si="0"/>
        <v>168.3</v>
      </c>
      <c r="H22" s="49">
        <f t="shared" si="1"/>
        <v>3534.3</v>
      </c>
      <c r="I22" s="62"/>
      <c r="J22" s="63"/>
      <c r="K22" s="63"/>
      <c r="L22" s="63"/>
      <c r="M22" s="61"/>
      <c r="N22" s="61"/>
      <c r="O22" s="61"/>
      <c r="P22" s="61"/>
      <c r="Q22" s="64"/>
    </row>
    <row r="23" s="14" customFormat="1" ht="20" customHeight="1" spans="1:17">
      <c r="A23" s="44"/>
      <c r="B23" s="45"/>
      <c r="C23" s="46"/>
      <c r="D23" s="47"/>
      <c r="E23" s="48" t="s">
        <v>42</v>
      </c>
      <c r="F23" s="49">
        <v>1736</v>
      </c>
      <c r="G23" s="49">
        <f t="shared" si="0"/>
        <v>86.8</v>
      </c>
      <c r="H23" s="49">
        <f t="shared" si="1"/>
        <v>1822.8</v>
      </c>
      <c r="I23" s="62"/>
      <c r="J23" s="63"/>
      <c r="K23" s="63"/>
      <c r="L23" s="63"/>
      <c r="M23" s="61"/>
      <c r="N23" s="61"/>
      <c r="O23" s="61"/>
      <c r="P23" s="61"/>
      <c r="Q23" s="64"/>
    </row>
    <row r="24" s="14" customFormat="1" ht="20" customHeight="1" spans="1:17">
      <c r="A24" s="44"/>
      <c r="B24" s="45"/>
      <c r="C24" s="46"/>
      <c r="D24" s="47"/>
      <c r="E24" s="48" t="s">
        <v>43</v>
      </c>
      <c r="F24" s="49">
        <v>1074</v>
      </c>
      <c r="G24" s="49">
        <f t="shared" si="0"/>
        <v>53.7</v>
      </c>
      <c r="H24" s="49">
        <f t="shared" si="1"/>
        <v>1127.7</v>
      </c>
      <c r="I24" s="62"/>
      <c r="J24" s="63"/>
      <c r="K24" s="63"/>
      <c r="L24" s="63"/>
      <c r="M24" s="61"/>
      <c r="N24" s="61"/>
      <c r="O24" s="61"/>
      <c r="P24" s="61"/>
      <c r="Q24" s="64"/>
    </row>
    <row r="25" s="14" customFormat="1" ht="30" spans="1:17">
      <c r="A25" s="50" t="s">
        <v>29</v>
      </c>
      <c r="B25" s="45" t="s">
        <v>44</v>
      </c>
      <c r="C25" s="46" t="s">
        <v>31</v>
      </c>
      <c r="D25" s="47" t="s">
        <v>47</v>
      </c>
      <c r="E25" s="51"/>
      <c r="F25" s="52">
        <f>SUM(F18:F24)</f>
        <v>15750</v>
      </c>
      <c r="G25" s="49">
        <f t="shared" si="0"/>
        <v>787.5</v>
      </c>
      <c r="H25" s="49">
        <f t="shared" si="1"/>
        <v>16537.5</v>
      </c>
      <c r="I25" s="62"/>
      <c r="J25" s="63"/>
      <c r="K25" s="63"/>
      <c r="L25" s="63"/>
      <c r="M25" s="64"/>
      <c r="N25" s="61"/>
      <c r="O25" s="64"/>
      <c r="P25" s="61"/>
      <c r="Q25" s="64"/>
    </row>
    <row r="26" s="14" customFormat="1" ht="30" spans="1:12">
      <c r="A26" s="50" t="s">
        <v>29</v>
      </c>
      <c r="B26" s="45" t="s">
        <v>45</v>
      </c>
      <c r="C26" s="46" t="s">
        <v>31</v>
      </c>
      <c r="D26" s="47" t="s">
        <v>47</v>
      </c>
      <c r="E26" s="51"/>
      <c r="F26" s="52">
        <f>SUM(F25:F25)</f>
        <v>15750</v>
      </c>
      <c r="G26" s="49">
        <f t="shared" si="0"/>
        <v>787.5</v>
      </c>
      <c r="H26" s="49">
        <f t="shared" si="1"/>
        <v>16537.5</v>
      </c>
      <c r="I26" s="62"/>
      <c r="J26" s="63"/>
      <c r="K26" s="63"/>
      <c r="L26" s="63"/>
    </row>
    <row r="27" s="14" customFormat="1" ht="30" spans="1:12">
      <c r="A27" s="50" t="s">
        <v>29</v>
      </c>
      <c r="B27" s="45" t="s">
        <v>46</v>
      </c>
      <c r="C27" s="46" t="s">
        <v>31</v>
      </c>
      <c r="D27" s="47" t="s">
        <v>47</v>
      </c>
      <c r="E27" s="51"/>
      <c r="F27" s="52">
        <f>SUM(F26:F26)</f>
        <v>15750</v>
      </c>
      <c r="G27" s="49">
        <f t="shared" si="0"/>
        <v>787.5</v>
      </c>
      <c r="H27" s="49">
        <f t="shared" si="1"/>
        <v>16537.5</v>
      </c>
      <c r="I27" s="62"/>
      <c r="J27" s="63"/>
      <c r="K27" s="63"/>
      <c r="L27" s="63"/>
    </row>
    <row r="28" s="14" customFormat="1" ht="20" customHeight="1" spans="1:17">
      <c r="A28" s="44" t="s">
        <v>51</v>
      </c>
      <c r="B28" s="45" t="s">
        <v>30</v>
      </c>
      <c r="C28" s="46" t="s">
        <v>31</v>
      </c>
      <c r="D28" s="47" t="s">
        <v>52</v>
      </c>
      <c r="E28" s="48" t="s">
        <v>33</v>
      </c>
      <c r="F28" s="49">
        <v>1867</v>
      </c>
      <c r="G28" s="49">
        <f t="shared" si="0"/>
        <v>93.35</v>
      </c>
      <c r="H28" s="49">
        <f t="shared" si="1"/>
        <v>1960.35</v>
      </c>
      <c r="I28" s="59" t="s">
        <v>53</v>
      </c>
      <c r="J28" s="60" t="s">
        <v>54</v>
      </c>
      <c r="K28" s="60" t="s">
        <v>55</v>
      </c>
      <c r="L28" s="60" t="s">
        <v>37</v>
      </c>
      <c r="M28" s="61"/>
      <c r="N28" s="61"/>
      <c r="O28" s="61"/>
      <c r="P28" s="61"/>
      <c r="Q28" s="64"/>
    </row>
    <row r="29" s="14" customFormat="1" ht="20" customHeight="1" spans="1:17">
      <c r="A29" s="44"/>
      <c r="B29" s="45"/>
      <c r="C29" s="46"/>
      <c r="D29" s="47"/>
      <c r="E29" s="48" t="s">
        <v>39</v>
      </c>
      <c r="F29" s="49">
        <v>4331</v>
      </c>
      <c r="G29" s="49">
        <f t="shared" si="0"/>
        <v>216.55</v>
      </c>
      <c r="H29" s="49">
        <f t="shared" si="1"/>
        <v>4547.55</v>
      </c>
      <c r="I29" s="62"/>
      <c r="J29" s="63"/>
      <c r="K29" s="63"/>
      <c r="L29" s="63"/>
      <c r="M29" s="61"/>
      <c r="N29" s="61"/>
      <c r="O29" s="61"/>
      <c r="P29" s="61"/>
      <c r="Q29" s="64"/>
    </row>
    <row r="30" s="14" customFormat="1" ht="20" customHeight="1" spans="1:17">
      <c r="A30" s="44"/>
      <c r="B30" s="45"/>
      <c r="C30" s="46"/>
      <c r="D30" s="47"/>
      <c r="E30" s="48" t="s">
        <v>40</v>
      </c>
      <c r="F30" s="49">
        <v>4866</v>
      </c>
      <c r="G30" s="49">
        <f t="shared" si="0"/>
        <v>243.3</v>
      </c>
      <c r="H30" s="49">
        <f t="shared" si="1"/>
        <v>5109.3</v>
      </c>
      <c r="I30" s="62"/>
      <c r="J30" s="63"/>
      <c r="K30" s="63"/>
      <c r="L30" s="63"/>
      <c r="M30" s="61"/>
      <c r="N30" s="61"/>
      <c r="O30" s="61"/>
      <c r="P30" s="61"/>
      <c r="Q30" s="64"/>
    </row>
    <row r="31" s="14" customFormat="1" ht="20" customHeight="1" spans="1:17">
      <c r="A31" s="44"/>
      <c r="B31" s="45"/>
      <c r="C31" s="46"/>
      <c r="D31" s="47"/>
      <c r="E31" s="48" t="s">
        <v>41</v>
      </c>
      <c r="F31" s="49">
        <v>1536</v>
      </c>
      <c r="G31" s="49">
        <f t="shared" si="0"/>
        <v>76.8</v>
      </c>
      <c r="H31" s="49">
        <f t="shared" si="1"/>
        <v>1612.8</v>
      </c>
      <c r="I31" s="62"/>
      <c r="J31" s="63"/>
      <c r="K31" s="63"/>
      <c r="L31" s="63"/>
      <c r="M31" s="61"/>
      <c r="N31" s="61"/>
      <c r="O31" s="61"/>
      <c r="P31" s="61"/>
      <c r="Q31" s="64"/>
    </row>
    <row r="32" s="14" customFormat="1" ht="30" spans="1:17">
      <c r="A32" s="50" t="s">
        <v>51</v>
      </c>
      <c r="B32" s="45" t="s">
        <v>44</v>
      </c>
      <c r="C32" s="46" t="s">
        <v>31</v>
      </c>
      <c r="D32" s="47" t="s">
        <v>52</v>
      </c>
      <c r="E32" s="51"/>
      <c r="F32" s="52">
        <f>SUM(F28:F31)</f>
        <v>12600</v>
      </c>
      <c r="G32" s="49">
        <f t="shared" si="0"/>
        <v>630</v>
      </c>
      <c r="H32" s="49">
        <f t="shared" si="1"/>
        <v>13230</v>
      </c>
      <c r="I32" s="62"/>
      <c r="J32" s="63"/>
      <c r="K32" s="63"/>
      <c r="L32" s="63"/>
      <c r="M32" s="64"/>
      <c r="N32" s="61"/>
      <c r="O32" s="64"/>
      <c r="P32" s="61"/>
      <c r="Q32" s="64"/>
    </row>
    <row r="33" s="14" customFormat="1" ht="30" spans="1:12">
      <c r="A33" s="50" t="s">
        <v>51</v>
      </c>
      <c r="B33" s="45" t="s">
        <v>45</v>
      </c>
      <c r="C33" s="46" t="s">
        <v>31</v>
      </c>
      <c r="D33" s="47" t="s">
        <v>52</v>
      </c>
      <c r="E33" s="51"/>
      <c r="F33" s="52">
        <f>SUM(F32:F32)</f>
        <v>12600</v>
      </c>
      <c r="G33" s="49">
        <f t="shared" si="0"/>
        <v>630</v>
      </c>
      <c r="H33" s="49">
        <f t="shared" si="1"/>
        <v>13230</v>
      </c>
      <c r="I33" s="62"/>
      <c r="J33" s="63"/>
      <c r="K33" s="63"/>
      <c r="L33" s="63"/>
    </row>
    <row r="34" s="14" customFormat="1" ht="30" spans="1:12">
      <c r="A34" s="50" t="s">
        <v>51</v>
      </c>
      <c r="B34" s="45" t="s">
        <v>46</v>
      </c>
      <c r="C34" s="46" t="s">
        <v>31</v>
      </c>
      <c r="D34" s="47" t="s">
        <v>52</v>
      </c>
      <c r="E34" s="51"/>
      <c r="F34" s="52">
        <f>SUM(F33:F33)</f>
        <v>12600</v>
      </c>
      <c r="G34" s="49">
        <f t="shared" si="0"/>
        <v>630</v>
      </c>
      <c r="H34" s="49">
        <f t="shared" si="1"/>
        <v>13230</v>
      </c>
      <c r="I34" s="62"/>
      <c r="J34" s="63"/>
      <c r="K34" s="63"/>
      <c r="L34" s="63"/>
    </row>
    <row r="35" s="14" customFormat="1" ht="20" customHeight="1" spans="1:17">
      <c r="A35" s="44" t="s">
        <v>51</v>
      </c>
      <c r="B35" s="45" t="s">
        <v>30</v>
      </c>
      <c r="C35" s="46" t="s">
        <v>31</v>
      </c>
      <c r="D35" s="47" t="s">
        <v>56</v>
      </c>
      <c r="E35" s="48" t="s">
        <v>33</v>
      </c>
      <c r="F35" s="49">
        <v>3038</v>
      </c>
      <c r="G35" s="49">
        <f t="shared" si="0"/>
        <v>151.9</v>
      </c>
      <c r="H35" s="49">
        <f t="shared" si="1"/>
        <v>3189.9</v>
      </c>
      <c r="I35" s="59" t="s">
        <v>57</v>
      </c>
      <c r="J35" s="60" t="s">
        <v>58</v>
      </c>
      <c r="K35" s="60" t="s">
        <v>59</v>
      </c>
      <c r="L35" s="60" t="s">
        <v>37</v>
      </c>
      <c r="M35" s="61"/>
      <c r="N35" s="61"/>
      <c r="O35" s="61"/>
      <c r="P35" s="61"/>
      <c r="Q35" s="64"/>
    </row>
    <row r="36" s="14" customFormat="1" ht="20" customHeight="1" spans="1:17">
      <c r="A36" s="44"/>
      <c r="B36" s="45"/>
      <c r="C36" s="46"/>
      <c r="D36" s="47"/>
      <c r="E36" s="48" t="s">
        <v>38</v>
      </c>
      <c r="F36" s="49">
        <v>270</v>
      </c>
      <c r="G36" s="49">
        <f t="shared" si="0"/>
        <v>13.5</v>
      </c>
      <c r="H36" s="49">
        <f t="shared" si="1"/>
        <v>283.5</v>
      </c>
      <c r="I36" s="62"/>
      <c r="J36" s="63"/>
      <c r="K36" s="63"/>
      <c r="L36" s="63"/>
      <c r="M36" s="61"/>
      <c r="N36" s="61"/>
      <c r="O36" s="61"/>
      <c r="P36" s="61"/>
      <c r="Q36" s="64"/>
    </row>
    <row r="37" s="14" customFormat="1" ht="20" customHeight="1" spans="1:17">
      <c r="A37" s="44"/>
      <c r="B37" s="45"/>
      <c r="C37" s="46"/>
      <c r="D37" s="47"/>
      <c r="E37" s="48" t="s">
        <v>39</v>
      </c>
      <c r="F37" s="49">
        <v>6033</v>
      </c>
      <c r="G37" s="49">
        <f t="shared" si="0"/>
        <v>301.65</v>
      </c>
      <c r="H37" s="49">
        <f t="shared" si="1"/>
        <v>6334.65</v>
      </c>
      <c r="I37" s="62"/>
      <c r="J37" s="63"/>
      <c r="K37" s="63"/>
      <c r="L37" s="63"/>
      <c r="M37" s="61"/>
      <c r="N37" s="61"/>
      <c r="O37" s="61"/>
      <c r="P37" s="61"/>
      <c r="Q37" s="64"/>
    </row>
    <row r="38" s="14" customFormat="1" ht="20" customHeight="1" spans="1:17">
      <c r="A38" s="44"/>
      <c r="B38" s="45"/>
      <c r="C38" s="46"/>
      <c r="D38" s="47"/>
      <c r="E38" s="48" t="s">
        <v>40</v>
      </c>
      <c r="F38" s="49">
        <v>6588</v>
      </c>
      <c r="G38" s="49">
        <f t="shared" si="0"/>
        <v>329.4</v>
      </c>
      <c r="H38" s="49">
        <f t="shared" si="1"/>
        <v>6917.4</v>
      </c>
      <c r="I38" s="62"/>
      <c r="J38" s="63"/>
      <c r="K38" s="63"/>
      <c r="L38" s="63"/>
      <c r="M38" s="61"/>
      <c r="N38" s="61"/>
      <c r="O38" s="61"/>
      <c r="P38" s="61"/>
      <c r="Q38" s="64"/>
    </row>
    <row r="39" s="14" customFormat="1" ht="20" customHeight="1" spans="1:17">
      <c r="A39" s="44"/>
      <c r="B39" s="45"/>
      <c r="C39" s="46"/>
      <c r="D39" s="47"/>
      <c r="E39" s="48" t="s">
        <v>41</v>
      </c>
      <c r="F39" s="49">
        <v>3396</v>
      </c>
      <c r="G39" s="49">
        <f t="shared" si="0"/>
        <v>169.8</v>
      </c>
      <c r="H39" s="49">
        <f t="shared" si="1"/>
        <v>3565.8</v>
      </c>
      <c r="I39" s="62"/>
      <c r="J39" s="63"/>
      <c r="K39" s="63"/>
      <c r="L39" s="63"/>
      <c r="M39" s="61"/>
      <c r="N39" s="61"/>
      <c r="O39" s="61"/>
      <c r="P39" s="61"/>
      <c r="Q39" s="64"/>
    </row>
    <row r="40" s="14" customFormat="1" ht="20" customHeight="1" spans="1:17">
      <c r="A40" s="44"/>
      <c r="B40" s="45"/>
      <c r="C40" s="46"/>
      <c r="D40" s="47"/>
      <c r="E40" s="48" t="s">
        <v>42</v>
      </c>
      <c r="F40" s="49">
        <v>1009</v>
      </c>
      <c r="G40" s="49">
        <f t="shared" si="0"/>
        <v>50.45</v>
      </c>
      <c r="H40" s="49">
        <f t="shared" si="1"/>
        <v>1059.45</v>
      </c>
      <c r="I40" s="62"/>
      <c r="J40" s="63"/>
      <c r="K40" s="63"/>
      <c r="L40" s="63"/>
      <c r="M40" s="61"/>
      <c r="N40" s="61"/>
      <c r="O40" s="61"/>
      <c r="P40" s="61"/>
      <c r="Q40" s="64"/>
    </row>
    <row r="41" s="14" customFormat="1" ht="20" customHeight="1" spans="1:17">
      <c r="A41" s="44"/>
      <c r="B41" s="45"/>
      <c r="C41" s="46"/>
      <c r="D41" s="47"/>
      <c r="E41" s="48" t="s">
        <v>43</v>
      </c>
      <c r="F41" s="49">
        <v>666</v>
      </c>
      <c r="G41" s="49">
        <f t="shared" si="0"/>
        <v>33.3</v>
      </c>
      <c r="H41" s="49">
        <f t="shared" si="1"/>
        <v>699.3</v>
      </c>
      <c r="I41" s="62"/>
      <c r="J41" s="63"/>
      <c r="K41" s="63"/>
      <c r="L41" s="63"/>
      <c r="M41" s="61"/>
      <c r="N41" s="61"/>
      <c r="O41" s="61"/>
      <c r="P41" s="61"/>
      <c r="Q41" s="64"/>
    </row>
    <row r="42" s="14" customFormat="1" ht="30" spans="1:17">
      <c r="A42" s="50" t="s">
        <v>51</v>
      </c>
      <c r="B42" s="45" t="s">
        <v>44</v>
      </c>
      <c r="C42" s="46" t="s">
        <v>31</v>
      </c>
      <c r="D42" s="47" t="s">
        <v>56</v>
      </c>
      <c r="E42" s="51"/>
      <c r="F42" s="52">
        <f>SUM(F35:F41)</f>
        <v>21000</v>
      </c>
      <c r="G42" s="49">
        <f t="shared" si="0"/>
        <v>1050</v>
      </c>
      <c r="H42" s="49">
        <f t="shared" si="1"/>
        <v>22050</v>
      </c>
      <c r="I42" s="62"/>
      <c r="J42" s="63"/>
      <c r="K42" s="63"/>
      <c r="L42" s="63"/>
      <c r="M42" s="64"/>
      <c r="N42" s="61"/>
      <c r="O42" s="64"/>
      <c r="P42" s="61"/>
      <c r="Q42" s="64"/>
    </row>
    <row r="43" s="14" customFormat="1" ht="30" spans="1:12">
      <c r="A43" s="50" t="s">
        <v>51</v>
      </c>
      <c r="B43" s="45" t="s">
        <v>45</v>
      </c>
      <c r="C43" s="46" t="s">
        <v>31</v>
      </c>
      <c r="D43" s="47" t="s">
        <v>56</v>
      </c>
      <c r="E43" s="51"/>
      <c r="F43" s="52">
        <f>SUM(F42:F42)</f>
        <v>21000</v>
      </c>
      <c r="G43" s="49">
        <f t="shared" si="0"/>
        <v>1050</v>
      </c>
      <c r="H43" s="49">
        <f t="shared" ref="H41:H45" si="2">F43+G43</f>
        <v>22050</v>
      </c>
      <c r="I43" s="62"/>
      <c r="J43" s="63"/>
      <c r="K43" s="63"/>
      <c r="L43" s="63"/>
    </row>
    <row r="44" s="14" customFormat="1" ht="30" spans="1:12">
      <c r="A44" s="50" t="s">
        <v>51</v>
      </c>
      <c r="B44" s="45" t="s">
        <v>46</v>
      </c>
      <c r="C44" s="46" t="s">
        <v>31</v>
      </c>
      <c r="D44" s="47" t="s">
        <v>56</v>
      </c>
      <c r="E44" s="51"/>
      <c r="F44" s="52">
        <f>SUM(F43:F43)</f>
        <v>21000</v>
      </c>
      <c r="G44" s="49">
        <f t="shared" si="0"/>
        <v>1050</v>
      </c>
      <c r="H44" s="49">
        <f t="shared" si="2"/>
        <v>22050</v>
      </c>
      <c r="I44" s="62"/>
      <c r="J44" s="63"/>
      <c r="K44" s="63"/>
      <c r="L44" s="63"/>
    </row>
    <row r="45" s="14" customFormat="1" ht="15" spans="1:12">
      <c r="A45" s="53" t="s">
        <v>60</v>
      </c>
      <c r="B45" s="54"/>
      <c r="C45" s="54"/>
      <c r="D45" s="47"/>
      <c r="E45" s="54"/>
      <c r="F45" s="46">
        <f>SUM(F8:F44)</f>
        <v>264600</v>
      </c>
      <c r="G45" s="49">
        <f t="shared" si="0"/>
        <v>13230</v>
      </c>
      <c r="H45" s="49">
        <f t="shared" si="2"/>
        <v>277830</v>
      </c>
      <c r="I45" s="65"/>
      <c r="J45" s="65"/>
      <c r="K45" s="65"/>
      <c r="L45" s="65"/>
    </row>
  </sheetData>
  <mergeCells count="36">
    <mergeCell ref="A1:L1"/>
    <mergeCell ref="A2:L2"/>
    <mergeCell ref="E3:F3"/>
    <mergeCell ref="E4:F4"/>
    <mergeCell ref="A8:A14"/>
    <mergeCell ref="A18:A24"/>
    <mergeCell ref="A28:A31"/>
    <mergeCell ref="A35:A41"/>
    <mergeCell ref="B8:B14"/>
    <mergeCell ref="B18:B24"/>
    <mergeCell ref="B28:B31"/>
    <mergeCell ref="B35:B41"/>
    <mergeCell ref="C8:C14"/>
    <mergeCell ref="C18:C24"/>
    <mergeCell ref="C28:C31"/>
    <mergeCell ref="C35:C41"/>
    <mergeCell ref="D8:D14"/>
    <mergeCell ref="D18:D24"/>
    <mergeCell ref="D28:D31"/>
    <mergeCell ref="D35:D41"/>
    <mergeCell ref="I8:I17"/>
    <mergeCell ref="I18:I27"/>
    <mergeCell ref="I28:I34"/>
    <mergeCell ref="I35:I44"/>
    <mergeCell ref="J8:J17"/>
    <mergeCell ref="J18:J27"/>
    <mergeCell ref="J28:J34"/>
    <mergeCell ref="J35:J44"/>
    <mergeCell ref="K8:K17"/>
    <mergeCell ref="K18:K27"/>
    <mergeCell ref="K28:K34"/>
    <mergeCell ref="K35:K44"/>
    <mergeCell ref="L8:L17"/>
    <mergeCell ref="L18:L27"/>
    <mergeCell ref="L28:L34"/>
    <mergeCell ref="L35:L44"/>
  </mergeCells>
  <pageMargins left="0.75" right="0.75" top="1" bottom="1" header="0.5" footer="0.5"/>
  <pageSetup paperSize="9" scale="6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opLeftCell="A31" workbookViewId="0">
      <selection activeCell="H55" sqref="H55"/>
    </sheetView>
  </sheetViews>
  <sheetFormatPr defaultColWidth="8.96666666666667" defaultRowHeight="21" outlineLevelCol="7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61</v>
      </c>
      <c r="B1" s="5" t="s">
        <v>62</v>
      </c>
    </row>
    <row r="2" s="1" customFormat="1" ht="25" customHeight="1" spans="1:2">
      <c r="A2" s="4" t="s">
        <v>63</v>
      </c>
      <c r="B2" s="6" t="s">
        <v>64</v>
      </c>
    </row>
    <row r="3" s="1" customFormat="1" ht="25" customHeight="1" spans="1:2">
      <c r="A3" s="4" t="s">
        <v>65</v>
      </c>
      <c r="B3" s="7" t="s">
        <v>66</v>
      </c>
    </row>
    <row r="4" s="1" customFormat="1" ht="25" customHeight="1" spans="1:2">
      <c r="A4" s="4" t="s">
        <v>67</v>
      </c>
      <c r="B4" s="5" t="s">
        <v>68</v>
      </c>
    </row>
    <row r="5" s="1" customFormat="1" ht="25" customHeight="1" spans="1:2">
      <c r="A5" s="4" t="s">
        <v>69</v>
      </c>
      <c r="B5" s="8" t="s">
        <v>70</v>
      </c>
    </row>
    <row r="6" s="1" customFormat="1" ht="25" customHeight="1" spans="1:2">
      <c r="A6" s="4" t="s">
        <v>71</v>
      </c>
      <c r="B6" s="7" t="s">
        <v>72</v>
      </c>
    </row>
    <row r="7" s="1" customFormat="1" ht="25" customHeight="1" spans="1:2">
      <c r="A7" s="4" t="s">
        <v>73</v>
      </c>
      <c r="B7" s="9">
        <v>45661</v>
      </c>
    </row>
    <row r="8" s="1" customFormat="1" ht="25" customHeight="1" spans="1:2">
      <c r="A8" s="4" t="s">
        <v>74</v>
      </c>
      <c r="B8" s="5" t="s">
        <v>75</v>
      </c>
    </row>
    <row r="9" s="1" customFormat="1" ht="25" customHeight="1" spans="1:2">
      <c r="A9" s="4" t="s">
        <v>76</v>
      </c>
      <c r="B9" s="5" t="s">
        <v>77</v>
      </c>
    </row>
    <row r="10" s="1" customFormat="1" ht="25" customHeight="1" spans="1:2">
      <c r="A10" s="4" t="s">
        <v>78</v>
      </c>
      <c r="B10" s="5" t="s">
        <v>79</v>
      </c>
    </row>
    <row r="11" ht="25" customHeight="1"/>
    <row r="12" s="1" customFormat="1" ht="25" customHeight="1" spans="1:2">
      <c r="A12" s="4" t="s">
        <v>61</v>
      </c>
      <c r="B12" s="5" t="s">
        <v>62</v>
      </c>
    </row>
    <row r="13" s="1" customFormat="1" ht="25" customHeight="1" spans="1:2">
      <c r="A13" s="4" t="s">
        <v>63</v>
      </c>
      <c r="B13" s="6" t="s">
        <v>64</v>
      </c>
    </row>
    <row r="14" s="1" customFormat="1" ht="25" customHeight="1" spans="1:2">
      <c r="A14" s="4" t="s">
        <v>65</v>
      </c>
      <c r="B14" s="7" t="s">
        <v>66</v>
      </c>
    </row>
    <row r="15" s="1" customFormat="1" ht="25" customHeight="1" spans="1:2">
      <c r="A15" s="4" t="s">
        <v>67</v>
      </c>
      <c r="B15" s="5" t="s">
        <v>68</v>
      </c>
    </row>
    <row r="16" s="1" customFormat="1" ht="25" customHeight="1" spans="1:2">
      <c r="A16" s="4" t="s">
        <v>69</v>
      </c>
      <c r="B16" s="8" t="s">
        <v>70</v>
      </c>
    </row>
    <row r="17" s="1" customFormat="1" ht="25" customHeight="1" spans="1:2">
      <c r="A17" s="4" t="s">
        <v>71</v>
      </c>
      <c r="B17" s="7" t="s">
        <v>80</v>
      </c>
    </row>
    <row r="18" s="1" customFormat="1" ht="25" customHeight="1" spans="1:2">
      <c r="A18" s="4" t="s">
        <v>73</v>
      </c>
      <c r="B18" s="10">
        <v>45692</v>
      </c>
    </row>
    <row r="19" s="1" customFormat="1" ht="25" customHeight="1" spans="1:2">
      <c r="A19" s="4" t="s">
        <v>74</v>
      </c>
      <c r="B19" s="5" t="s">
        <v>81</v>
      </c>
    </row>
    <row r="20" s="1" customFormat="1" ht="25" customHeight="1" spans="1:2">
      <c r="A20" s="4" t="s">
        <v>76</v>
      </c>
      <c r="B20" s="5" t="s">
        <v>82</v>
      </c>
    </row>
    <row r="21" s="1" customFormat="1" ht="25" customHeight="1" spans="1:2">
      <c r="A21" s="4" t="s">
        <v>78</v>
      </c>
      <c r="B21" s="5" t="s">
        <v>79</v>
      </c>
    </row>
    <row r="23" s="1" customFormat="1" ht="25" customHeight="1" spans="1:2">
      <c r="A23" s="4" t="s">
        <v>61</v>
      </c>
      <c r="B23" s="5" t="s">
        <v>62</v>
      </c>
    </row>
    <row r="24" s="1" customFormat="1" ht="25" customHeight="1" spans="1:2">
      <c r="A24" s="4" t="s">
        <v>63</v>
      </c>
      <c r="B24" s="6" t="s">
        <v>64</v>
      </c>
    </row>
    <row r="25" s="1" customFormat="1" ht="25" customHeight="1" spans="1:2">
      <c r="A25" s="4" t="s">
        <v>65</v>
      </c>
      <c r="B25" s="7" t="s">
        <v>66</v>
      </c>
    </row>
    <row r="26" s="1" customFormat="1" ht="25" customHeight="1" spans="1:2">
      <c r="A26" s="4" t="s">
        <v>67</v>
      </c>
      <c r="B26" s="5" t="s">
        <v>68</v>
      </c>
    </row>
    <row r="27" s="1" customFormat="1" ht="25" customHeight="1" spans="1:2">
      <c r="A27" s="4" t="s">
        <v>69</v>
      </c>
      <c r="B27" s="8" t="s">
        <v>70</v>
      </c>
    </row>
    <row r="28" s="1" customFormat="1" ht="25" customHeight="1" spans="1:2">
      <c r="A28" s="4" t="s">
        <v>71</v>
      </c>
      <c r="B28" s="7" t="s">
        <v>83</v>
      </c>
    </row>
    <row r="29" s="1" customFormat="1" ht="25" customHeight="1" spans="1:2">
      <c r="A29" s="4" t="s">
        <v>73</v>
      </c>
      <c r="B29" s="11">
        <v>45661</v>
      </c>
    </row>
    <row r="30" s="1" customFormat="1" ht="25" customHeight="1" spans="1:2">
      <c r="A30" s="4" t="s">
        <v>74</v>
      </c>
      <c r="B30" s="5" t="s">
        <v>84</v>
      </c>
    </row>
    <row r="31" s="1" customFormat="1" ht="25" customHeight="1" spans="1:2">
      <c r="A31" s="4" t="s">
        <v>76</v>
      </c>
      <c r="B31" s="5" t="s">
        <v>85</v>
      </c>
    </row>
    <row r="32" s="1" customFormat="1" ht="25" customHeight="1" spans="1:2">
      <c r="A32" s="4" t="s">
        <v>78</v>
      </c>
      <c r="B32" s="5" t="s">
        <v>79</v>
      </c>
    </row>
    <row r="33" ht="25" customHeight="1"/>
    <row r="34" s="1" customFormat="1" ht="25" customHeight="1" spans="1:2">
      <c r="A34" s="4" t="s">
        <v>61</v>
      </c>
      <c r="B34" s="5" t="s">
        <v>62</v>
      </c>
    </row>
    <row r="35" s="1" customFormat="1" ht="25" customHeight="1" spans="1:2">
      <c r="A35" s="4" t="s">
        <v>63</v>
      </c>
      <c r="B35" s="6" t="s">
        <v>64</v>
      </c>
    </row>
    <row r="36" s="1" customFormat="1" ht="25" customHeight="1" spans="1:2">
      <c r="A36" s="4" t="s">
        <v>65</v>
      </c>
      <c r="B36" s="7" t="s">
        <v>66</v>
      </c>
    </row>
    <row r="37" s="1" customFormat="1" ht="25" customHeight="1" spans="1:2">
      <c r="A37" s="4" t="s">
        <v>67</v>
      </c>
      <c r="B37" s="5" t="s">
        <v>68</v>
      </c>
    </row>
    <row r="38" s="1" customFormat="1" ht="25" customHeight="1" spans="1:2">
      <c r="A38" s="4" t="s">
        <v>69</v>
      </c>
      <c r="B38" s="8" t="s">
        <v>70</v>
      </c>
    </row>
    <row r="39" s="1" customFormat="1" ht="25" customHeight="1" spans="1:2">
      <c r="A39" s="4" t="s">
        <v>71</v>
      </c>
      <c r="B39" s="7" t="s">
        <v>86</v>
      </c>
    </row>
    <row r="40" s="1" customFormat="1" ht="25" customHeight="1" spans="1:2">
      <c r="A40" s="4" t="s">
        <v>73</v>
      </c>
      <c r="B40" s="12">
        <v>45692</v>
      </c>
    </row>
    <row r="41" s="1" customFormat="1" ht="25" customHeight="1" spans="1:8">
      <c r="A41" s="4" t="s">
        <v>74</v>
      </c>
      <c r="B41" s="5" t="s">
        <v>87</v>
      </c>
      <c r="F41" s="66" t="s">
        <v>88</v>
      </c>
      <c r="H41" s="66" t="s">
        <v>89</v>
      </c>
    </row>
    <row r="42" s="1" customFormat="1" ht="25" customHeight="1" spans="1:8">
      <c r="A42" s="4" t="s">
        <v>76</v>
      </c>
      <c r="B42" s="5" t="s">
        <v>90</v>
      </c>
      <c r="F42" s="66" t="s">
        <v>91</v>
      </c>
      <c r="H42" s="66" t="s">
        <v>92</v>
      </c>
    </row>
    <row r="43" s="1" customFormat="1" ht="25" customHeight="1" spans="1:8">
      <c r="A43" s="4" t="s">
        <v>78</v>
      </c>
      <c r="B43" s="5" t="s">
        <v>79</v>
      </c>
      <c r="F43" s="66" t="s">
        <v>93</v>
      </c>
      <c r="H43" s="66" t="s">
        <v>94</v>
      </c>
    </row>
    <row r="44" spans="6:8">
      <c r="F44" s="66" t="s">
        <v>95</v>
      </c>
      <c r="H44" s="66" t="s">
        <v>96</v>
      </c>
    </row>
    <row r="45" spans="6:8">
      <c r="F45" s="66" t="s">
        <v>97</v>
      </c>
      <c r="H45" s="66" t="s">
        <v>98</v>
      </c>
    </row>
    <row r="46" spans="6:8">
      <c r="F46" s="66" t="s">
        <v>99</v>
      </c>
      <c r="H46" s="66" t="s">
        <v>100</v>
      </c>
    </row>
    <row r="47" spans="6:8">
      <c r="F47" s="66" t="s">
        <v>101</v>
      </c>
      <c r="H47" s="66" t="s">
        <v>102</v>
      </c>
    </row>
    <row r="48" spans="6:8">
      <c r="F48" s="66" t="s">
        <v>103</v>
      </c>
      <c r="H48" s="66" t="s">
        <v>104</v>
      </c>
    </row>
    <row r="49" spans="6:8">
      <c r="F49" s="66" t="s">
        <v>105</v>
      </c>
      <c r="H49" s="66" t="s">
        <v>106</v>
      </c>
    </row>
    <row r="50" spans="6:8">
      <c r="F50" s="66" t="s">
        <v>107</v>
      </c>
      <c r="H50" s="66" t="s">
        <v>108</v>
      </c>
    </row>
    <row r="51" spans="8:8">
      <c r="H51" s="66" t="s">
        <v>109</v>
      </c>
    </row>
    <row r="52" spans="8:8">
      <c r="H52" s="66" t="s">
        <v>110</v>
      </c>
    </row>
    <row r="53" spans="8:8">
      <c r="H53" s="66" t="s">
        <v>111</v>
      </c>
    </row>
    <row r="54" spans="8:8">
      <c r="H54" s="66" t="s">
        <v>112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2025-05-30T13:26:00Z</dcterms:created>
  <dcterms:modified xsi:type="dcterms:W3CDTF">2025-06-02T11:36:07Z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82FEAF58D0A8449D937281DAB6306369_11</vt:lpwstr>
  </property>
  <property fmtid="{D5CDD505-2E9C-101B-9397-08002B2CF9AE}" pid="3" name="KSOProductBuildVer">
    <vt:lpwstr>2052-12.1.0.21171</vt:lpwstr>
  </property>
</Properties>
</file>