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<sst xmlns="http://schemas.openxmlformats.org/spreadsheetml/2006/main" count="91" uniqueCount="70">
  <si>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</si>
  <si>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</si>
  <si>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</si>
  <si>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</si>
  <si>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SF3177809478350</t>
  </si>
  <si>
    <t>FOCCT2506065C--玖织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</si>
  <si>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</si>
  <si>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</si>
  <si>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</si>
  <si>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</si>
  <si>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</si>
  <si>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</si>
  <si>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</si>
  <si>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</si>
  <si>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</si>
  <si>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</si>
  <si>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</si>
  <si>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</si>
  <si>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</si>
  <si>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</si>
  <si>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</si>
  <si>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</si>
  <si>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</si>
  <si>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</si>
  <si>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</si>
  <si>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</si>
  <si>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</si>
  <si>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</si>
  <si>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</si>
  <si>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</si>
  <si>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80601-01
80602-01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</si>
  <si>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</si>
  <si>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6394-710</t>
  </si>
  <si>
    <t>712</t>
  </si>
  <si>
    <t>XS</t>
  </si>
  <si>
    <t>1/1</t>
  </si>
  <si>
    <t>12</t>
  </si>
  <si>
    <t>12.4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</si>
  <si>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</si>
  <si>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</si>
  <si>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</si>
  <si>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</si>
  <si>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</si>
  <si>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</si>
  <si>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</si>
  <si>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</si>
  <si>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</si>
  <si>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</si>
  <si>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</si>
  <si>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</si>
  <si>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</si>
  <si>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</si>
  <si>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</si>
  <si>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</si>
  <si>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</si>
  <si>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</si>
  <si>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</si>
  <si>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</si>
  <si>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</si>
  <si>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</si>
  <si>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</si>
  <si>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</si>
  <si>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</si>
  <si>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</si>
  <si>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</si>
  <si>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06394710712013</t>
  </si>
  <si>
    <t>06394710712020</t>
  </si>
  <si>
    <t>06394710712037</t>
  </si>
  <si>
    <t>06394710712044</t>
  </si>
  <si>
    <t>06394710712051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</si>
</sst>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2</xdr:row>
      <xdr:rowOff>47625</xdr:rowOff>
    </xdr:from>
    <xdr:to>
      <xdr:col>11</xdr:col>
      <xdr:colOff>495300</xdr:colOff>
      <xdr:row>4</xdr:row>
      <xdr:rowOff>118745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43550" y="714375"/>
          <a:ext cx="3581400" cy="594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352425</xdr:rowOff>
    </xdr:from>
    <xdr:to>
      <xdr:col>1</xdr:col>
      <xdr:colOff>1428750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714750"/>
          <a:ext cx="1323975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R16" sqref="R16"/>
    </sheetView>
  </sheetViews>
  <sheetFormatPr defaultColWidth="9" defaultRowHeight="12.75"/>
  <cols>
    <col min="1" max="1" width="9.625" style="19" customWidth="1"/>
    <col min="2" max="2" width="22.62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45814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15" spans="1:12">
      <c r="A8" s="49" t="s">
        <v>30</v>
      </c>
      <c r="B8" s="50" t="s">
        <v>31</v>
      </c>
      <c r="C8" s="51" t="s">
        <v>32</v>
      </c>
      <c r="D8" s="52" t="s">
        <v>33</v>
      </c>
      <c r="E8" s="53" t="s">
        <v>34</v>
      </c>
      <c r="F8" s="54">
        <v>1768</v>
      </c>
      <c r="G8" s="54">
        <f>F8*0.05</f>
        <v>88.4</v>
      </c>
      <c r="H8" s="54">
        <f>F8+G8</f>
        <v>1856.4</v>
      </c>
      <c r="I8" s="69" t="s">
        <v>35</v>
      </c>
      <c r="J8" s="69" t="s">
        <v>36</v>
      </c>
      <c r="K8" s="69" t="s">
        <v>37</v>
      </c>
      <c r="L8" s="69" t="s">
        <v>38</v>
      </c>
    </row>
    <row r="9" s="19" customFormat="1" ht="15" spans="1:12">
      <c r="A9" s="55"/>
      <c r="B9" s="56"/>
      <c r="C9" s="57"/>
      <c r="D9" s="58"/>
      <c r="E9" s="53" t="s">
        <v>39</v>
      </c>
      <c r="F9" s="54">
        <v>2601</v>
      </c>
      <c r="G9" s="54">
        <f t="shared" ref="G9:G17" si="0">F9*0.05</f>
        <v>130.05</v>
      </c>
      <c r="H9" s="54">
        <f t="shared" ref="H9:H17" si="1">F9+G9</f>
        <v>2731.05</v>
      </c>
      <c r="I9" s="69"/>
      <c r="J9" s="69"/>
      <c r="K9" s="69"/>
      <c r="L9" s="69"/>
    </row>
    <row r="10" s="19" customFormat="1" ht="15" spans="1:12">
      <c r="A10" s="55"/>
      <c r="B10" s="56"/>
      <c r="C10" s="57"/>
      <c r="D10" s="58"/>
      <c r="E10" s="53" t="s">
        <v>40</v>
      </c>
      <c r="F10" s="54">
        <v>3863</v>
      </c>
      <c r="G10" s="54">
        <f t="shared" si="0"/>
        <v>193.15</v>
      </c>
      <c r="H10" s="54">
        <f t="shared" si="1"/>
        <v>4056.15</v>
      </c>
      <c r="I10" s="69"/>
      <c r="J10" s="69"/>
      <c r="K10" s="69"/>
      <c r="L10" s="69"/>
    </row>
    <row r="11" s="19" customFormat="1" ht="15" spans="1:12">
      <c r="A11" s="55"/>
      <c r="B11" s="56"/>
      <c r="C11" s="57"/>
      <c r="D11" s="58"/>
      <c r="E11" s="53" t="s">
        <v>41</v>
      </c>
      <c r="F11" s="54">
        <v>2778</v>
      </c>
      <c r="G11" s="54">
        <f t="shared" si="0"/>
        <v>138.9</v>
      </c>
      <c r="H11" s="54">
        <f t="shared" si="1"/>
        <v>2916.9</v>
      </c>
      <c r="I11" s="69"/>
      <c r="J11" s="69"/>
      <c r="K11" s="69"/>
      <c r="L11" s="69"/>
    </row>
    <row r="12" s="19" customFormat="1" ht="15" spans="1:12">
      <c r="A12" s="55"/>
      <c r="B12" s="56"/>
      <c r="C12" s="57"/>
      <c r="D12" s="58"/>
      <c r="E12" s="53" t="s">
        <v>42</v>
      </c>
      <c r="F12" s="54">
        <v>1615</v>
      </c>
      <c r="G12" s="54">
        <f t="shared" si="0"/>
        <v>80.75</v>
      </c>
      <c r="H12" s="54">
        <f t="shared" si="1"/>
        <v>1695.75</v>
      </c>
      <c r="I12" s="69"/>
      <c r="J12" s="69"/>
      <c r="K12" s="69"/>
      <c r="L12" s="69"/>
    </row>
    <row r="13" s="19" customFormat="1" ht="42" customHeight="1" spans="1:12">
      <c r="A13" s="8" t="s">
        <v>30</v>
      </c>
      <c r="B13" s="59" t="s">
        <v>43</v>
      </c>
      <c r="C13" s="10" t="s">
        <v>32</v>
      </c>
      <c r="D13" s="60" t="s">
        <v>33</v>
      </c>
      <c r="E13" s="61"/>
      <c r="F13" s="62">
        <f>SUM(F8:F12)</f>
        <v>12625</v>
      </c>
      <c r="G13" s="54">
        <f t="shared" si="0"/>
        <v>631.25</v>
      </c>
      <c r="H13" s="54">
        <f t="shared" si="1"/>
        <v>13256.25</v>
      </c>
      <c r="I13" s="69"/>
      <c r="J13" s="69"/>
      <c r="K13" s="69"/>
      <c r="L13" s="69"/>
    </row>
    <row r="14" s="19" customFormat="1" ht="43" customHeight="1" spans="1:12">
      <c r="A14" s="8" t="s">
        <v>30</v>
      </c>
      <c r="B14" s="59" t="s">
        <v>44</v>
      </c>
      <c r="C14" s="10" t="s">
        <v>32</v>
      </c>
      <c r="D14" s="60" t="s">
        <v>33</v>
      </c>
      <c r="E14" s="61"/>
      <c r="F14" s="62">
        <f>SUM(F13:F13)</f>
        <v>12625</v>
      </c>
      <c r="G14" s="54">
        <f t="shared" si="0"/>
        <v>631.25</v>
      </c>
      <c r="H14" s="54">
        <f t="shared" si="1"/>
        <v>13256.25</v>
      </c>
      <c r="I14" s="69"/>
      <c r="J14" s="69"/>
      <c r="K14" s="69"/>
      <c r="L14" s="69"/>
    </row>
    <row r="15" s="19" customFormat="1" ht="45" customHeight="1" spans="1:12">
      <c r="A15" s="8" t="s">
        <v>30</v>
      </c>
      <c r="B15" s="59" t="s">
        <v>45</v>
      </c>
      <c r="C15" s="10" t="s">
        <v>32</v>
      </c>
      <c r="D15" s="60" t="s">
        <v>33</v>
      </c>
      <c r="E15" s="61"/>
      <c r="F15" s="62">
        <f>SUM(F14:F14)</f>
        <v>12625</v>
      </c>
      <c r="G15" s="54">
        <f t="shared" si="0"/>
        <v>631.25</v>
      </c>
      <c r="H15" s="54">
        <f t="shared" si="1"/>
        <v>13256.25</v>
      </c>
      <c r="I15" s="69"/>
      <c r="J15" s="69"/>
      <c r="K15" s="69"/>
      <c r="L15" s="69"/>
    </row>
    <row r="16" s="19" customFormat="1" ht="45" customHeight="1" spans="1:12">
      <c r="A16" s="8" t="s">
        <v>30</v>
      </c>
      <c r="B16" s="59" t="s">
        <v>46</v>
      </c>
      <c r="C16" s="10" t="s">
        <v>32</v>
      </c>
      <c r="D16" s="60" t="s">
        <v>33</v>
      </c>
      <c r="E16" s="61"/>
      <c r="F16" s="62">
        <f>SUM(F15:F15)</f>
        <v>12625</v>
      </c>
      <c r="G16" s="54">
        <f t="shared" si="0"/>
        <v>631.25</v>
      </c>
      <c r="H16" s="54">
        <f t="shared" si="1"/>
        <v>13256.25</v>
      </c>
      <c r="I16" s="69"/>
      <c r="J16" s="69"/>
      <c r="K16" s="69"/>
      <c r="L16" s="69"/>
    </row>
    <row r="17" s="19" customFormat="1" ht="15" spans="1:12">
      <c r="A17" s="63" t="s">
        <v>47</v>
      </c>
      <c r="B17" s="64"/>
      <c r="C17" s="64"/>
      <c r="D17" s="60"/>
      <c r="E17" s="64"/>
      <c r="F17" s="10">
        <f>SUM(F8:F16)</f>
        <v>63125</v>
      </c>
      <c r="G17" s="54">
        <f t="shared" si="0"/>
        <v>3156.25</v>
      </c>
      <c r="H17" s="54">
        <f t="shared" si="1"/>
        <v>66281.25</v>
      </c>
      <c r="I17" s="70"/>
      <c r="J17" s="70"/>
      <c r="K17" s="70"/>
      <c r="L17" s="7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25" customWidth="1"/>
    <col min="2" max="2" width="24.375" customWidth="1"/>
    <col min="3" max="3" width="27.3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30.75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71" t="s">
        <v>65</v>
      </c>
    </row>
    <row r="14" spans="2:2">
      <c r="B14" s="71" t="s">
        <v>66</v>
      </c>
    </row>
    <row r="15" spans="2:2">
      <c r="B15" s="71" t="s">
        <v>67</v>
      </c>
    </row>
    <row r="16" spans="2:2">
      <c r="B16" s="71" t="s">
        <v>68</v>
      </c>
    </row>
    <row r="17" spans="2:2">
      <c r="B17" s="71" t="s">
        <v>69</v>
      </c>
    </row>
    <row r="18" spans="2:2">
      <c r="B18" s="71" t="s">
        <v>65</v>
      </c>
    </row>
    <row r="19" spans="2:2">
      <c r="B19" s="71" t="s">
        <v>66</v>
      </c>
    </row>
    <row r="20" spans="2:2">
      <c r="B20" s="71" t="s">
        <v>67</v>
      </c>
    </row>
    <row r="21" spans="2:2">
      <c r="B21" s="71" t="s">
        <v>68</v>
      </c>
    </row>
    <row r="22" spans="2:2">
      <c r="B22" s="71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5AFDBD916120408BBD327ADEB61FC38B_12</vt:lpwstr>
  </property>
</Properties>
</file>