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<sst xmlns="http://schemas.openxmlformats.org/spreadsheetml/2006/main" count="91" uniqueCount="70">
  <si>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</si>
  <si>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</si>
  <si>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</si>
  <si>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</si>
  <si>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sf3172064161752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</si>
  <si>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</si>
  <si>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</si>
  <si>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</si>
  <si>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</si>
  <si>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</si>
  <si>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</si>
  <si>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</si>
  <si>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</si>
  <si>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</si>
  <si>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</si>
  <si>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</si>
  <si>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</si>
  <si>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</si>
  <si>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</si>
  <si>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</si>
  <si>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</si>
  <si>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</si>
  <si>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</si>
  <si>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</si>
  <si>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</si>
  <si>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</si>
  <si>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</si>
  <si>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</si>
  <si>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</si>
  <si>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82049-01
82051-01
82046-01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</si>
  <si>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</si>
  <si>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6631-450</t>
  </si>
  <si>
    <t>712</t>
  </si>
  <si>
    <t>XS</t>
  </si>
  <si>
    <t>1/1</t>
  </si>
  <si>
    <t>0.6</t>
  </si>
  <si>
    <t>1</t>
  </si>
  <si>
    <t>20*20*30</t>
  </si>
  <si>
    <t>S</t>
  </si>
  <si>
    <t>M</t>
  </si>
  <si>
    <t>L</t>
  </si>
  <si>
    <t>717</t>
  </si>
  <si>
    <t>1.4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</si>
  <si>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</si>
  <si>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</si>
  <si>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</si>
  <si>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</si>
  <si>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</si>
  <si>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</si>
  <si>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</si>
  <si>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</si>
  <si>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</si>
  <si>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</si>
  <si>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</si>
  <si>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</si>
  <si>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</si>
  <si>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</si>
  <si>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</si>
  <si>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</si>
  <si>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</si>
  <si>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</si>
  <si>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</si>
  <si>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06631450712010</t>
  </si>
  <si>
    <t>06631450712027</t>
  </si>
  <si>
    <t>06631450712034</t>
  </si>
  <si>
    <t>06631450712041</t>
  </si>
  <si>
    <t>06631450717015</t>
  </si>
  <si>
    <t>06631450717022</t>
  </si>
  <si>
    <t>06631450717039</t>
  </si>
  <si>
    <t>06631450717046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</si>
</sst>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38100</xdr:rowOff>
    </xdr:from>
    <xdr:to>
      <xdr:col>8</xdr:col>
      <xdr:colOff>247650</xdr:colOff>
      <xdr:row>5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04850"/>
          <a:ext cx="15049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276225</xdr:rowOff>
    </xdr:from>
    <xdr:to>
      <xdr:col>1</xdr:col>
      <xdr:colOff>1438275</xdr:colOff>
      <xdr:row>6</xdr:row>
      <xdr:rowOff>1134110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756025"/>
          <a:ext cx="1247775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Q28" sqref="Q2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45814</v>
      </c>
      <c r="F3" s="24"/>
      <c r="G3" s="25"/>
      <c r="H3" s="26"/>
      <c r="I3" s="59"/>
      <c r="J3" s="60"/>
      <c r="K3" s="60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1"/>
      <c r="J4" s="62"/>
      <c r="K4" s="62"/>
      <c r="L4" s="61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9"/>
      <c r="J5" s="60"/>
      <c r="K5" s="60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396</v>
      </c>
      <c r="G8" s="51">
        <f>F8*0.05</f>
        <v>19.8</v>
      </c>
      <c r="H8" s="51">
        <f>F8+G8</f>
        <v>415.8</v>
      </c>
      <c r="I8" s="63" t="s">
        <v>34</v>
      </c>
      <c r="J8" s="63" t="s">
        <v>35</v>
      </c>
      <c r="K8" s="63" t="s">
        <v>36</v>
      </c>
      <c r="L8" s="63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717</v>
      </c>
      <c r="G9" s="51">
        <f t="shared" ref="G9:G16" si="0">F9*0.05</f>
        <v>35.85</v>
      </c>
      <c r="H9" s="51">
        <f t="shared" ref="H9:H16" si="1">F9+G9</f>
        <v>752.85</v>
      </c>
      <c r="I9" s="63"/>
      <c r="J9" s="63"/>
      <c r="K9" s="63"/>
      <c r="L9" s="63"/>
    </row>
    <row r="10" s="16" customFormat="1" ht="15" spans="1:12">
      <c r="A10" s="52"/>
      <c r="B10" s="53"/>
      <c r="C10" s="54"/>
      <c r="D10" s="55"/>
      <c r="E10" s="50" t="s">
        <v>39</v>
      </c>
      <c r="F10" s="51">
        <v>360</v>
      </c>
      <c r="G10" s="51">
        <f t="shared" si="0"/>
        <v>18</v>
      </c>
      <c r="H10" s="51">
        <f t="shared" si="1"/>
        <v>378</v>
      </c>
      <c r="I10" s="63"/>
      <c r="J10" s="63"/>
      <c r="K10" s="63"/>
      <c r="L10" s="63"/>
    </row>
    <row r="11" s="16" customFormat="1" ht="15" spans="1:12">
      <c r="A11" s="52"/>
      <c r="B11" s="53"/>
      <c r="C11" s="54"/>
      <c r="D11" s="55"/>
      <c r="E11" s="50" t="s">
        <v>40</v>
      </c>
      <c r="F11" s="51">
        <v>360</v>
      </c>
      <c r="G11" s="51">
        <f t="shared" si="0"/>
        <v>18</v>
      </c>
      <c r="H11" s="51">
        <f t="shared" si="1"/>
        <v>378</v>
      </c>
      <c r="I11" s="63"/>
      <c r="J11" s="63"/>
      <c r="K11" s="63"/>
      <c r="L11" s="63"/>
    </row>
    <row r="12" s="16" customFormat="1" ht="15" spans="1:12">
      <c r="A12" s="46" t="s">
        <v>29</v>
      </c>
      <c r="B12" s="47" t="s">
        <v>30</v>
      </c>
      <c r="C12" s="48" t="s">
        <v>31</v>
      </c>
      <c r="D12" s="49" t="s">
        <v>41</v>
      </c>
      <c r="E12" s="50" t="s">
        <v>33</v>
      </c>
      <c r="F12" s="51">
        <v>528</v>
      </c>
      <c r="G12" s="51">
        <f t="shared" si="0"/>
        <v>26.4</v>
      </c>
      <c r="H12" s="51">
        <f t="shared" si="1"/>
        <v>554.4</v>
      </c>
      <c r="I12" s="63" t="s">
        <v>34</v>
      </c>
      <c r="J12" s="63" t="s">
        <v>36</v>
      </c>
      <c r="K12" s="63" t="s">
        <v>42</v>
      </c>
      <c r="L12" s="63" t="s">
        <v>37</v>
      </c>
    </row>
    <row r="13" s="16" customFormat="1" ht="15" spans="1:12">
      <c r="A13" s="52"/>
      <c r="B13" s="53"/>
      <c r="C13" s="54"/>
      <c r="D13" s="55"/>
      <c r="E13" s="50" t="s">
        <v>38</v>
      </c>
      <c r="F13" s="51">
        <v>957</v>
      </c>
      <c r="G13" s="51">
        <f t="shared" si="0"/>
        <v>47.85</v>
      </c>
      <c r="H13" s="51">
        <f t="shared" si="1"/>
        <v>1004.85</v>
      </c>
      <c r="I13" s="63"/>
      <c r="J13" s="63"/>
      <c r="K13" s="63"/>
      <c r="L13" s="63"/>
    </row>
    <row r="14" s="16" customFormat="1" ht="15" spans="1:12">
      <c r="A14" s="52"/>
      <c r="B14" s="53"/>
      <c r="C14" s="54"/>
      <c r="D14" s="55"/>
      <c r="E14" s="50" t="s">
        <v>39</v>
      </c>
      <c r="F14" s="51">
        <v>360</v>
      </c>
      <c r="G14" s="51">
        <f t="shared" si="0"/>
        <v>18</v>
      </c>
      <c r="H14" s="51">
        <f t="shared" si="1"/>
        <v>378</v>
      </c>
      <c r="I14" s="63"/>
      <c r="J14" s="63"/>
      <c r="K14" s="63"/>
      <c r="L14" s="63"/>
    </row>
    <row r="15" s="16" customFormat="1" ht="15" spans="1:12">
      <c r="A15" s="52"/>
      <c r="B15" s="53"/>
      <c r="C15" s="54"/>
      <c r="D15" s="55"/>
      <c r="E15" s="50" t="s">
        <v>40</v>
      </c>
      <c r="F15" s="51">
        <v>441</v>
      </c>
      <c r="G15" s="51">
        <f t="shared" si="0"/>
        <v>22.05</v>
      </c>
      <c r="H15" s="51">
        <f t="shared" si="1"/>
        <v>463.05</v>
      </c>
      <c r="I15" s="63"/>
      <c r="J15" s="63"/>
      <c r="K15" s="63"/>
      <c r="L15" s="63"/>
    </row>
    <row r="16" s="16" customFormat="1" ht="15" spans="1:12">
      <c r="A16" s="56" t="s">
        <v>43</v>
      </c>
      <c r="B16" s="57"/>
      <c r="C16" s="10"/>
      <c r="D16" s="58"/>
      <c r="E16" s="57"/>
      <c r="F16" s="10">
        <f>SUM(F8:F15)</f>
        <v>4119</v>
      </c>
      <c r="G16" s="51">
        <f t="shared" si="0"/>
        <v>205.95</v>
      </c>
      <c r="H16" s="51">
        <f t="shared" si="1"/>
        <v>4324.95</v>
      </c>
      <c r="I16" s="64"/>
      <c r="J16" s="64"/>
      <c r="K16" s="64"/>
      <c r="L16" s="64"/>
    </row>
  </sheetData>
  <mergeCells count="16">
    <mergeCell ref="A1:L1"/>
    <mergeCell ref="A2:L2"/>
    <mergeCell ref="E3:F3"/>
    <mergeCell ref="E4:F4"/>
    <mergeCell ref="A8:A11"/>
    <mergeCell ref="A12:A15"/>
    <mergeCell ref="B8:B11"/>
    <mergeCell ref="B12:B15"/>
    <mergeCell ref="C8:C11"/>
    <mergeCell ref="C12:C15"/>
    <mergeCell ref="D8:D11"/>
    <mergeCell ref="D12:D15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4" workbookViewId="0">
      <selection activeCell="B30" sqref="B3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40" customHeight="1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11"/>
    </row>
    <row r="5" s="1" customFormat="1" ht="108" customHeight="1" spans="1:3">
      <c r="A5" s="5" t="s">
        <v>47</v>
      </c>
      <c r="B5" s="12" t="s">
        <v>48</v>
      </c>
      <c r="C5" s="13" t="s">
        <v>49</v>
      </c>
    </row>
    <row r="6" s="1" customFormat="1" ht="14.25" spans="1:3">
      <c r="A6" s="5" t="s">
        <v>50</v>
      </c>
      <c r="B6" s="14" t="s">
        <v>51</v>
      </c>
      <c r="C6" s="15" t="s">
        <v>52</v>
      </c>
    </row>
    <row r="7" s="1" customFormat="1" ht="123" customHeight="1" spans="1:3">
      <c r="A7" s="5" t="s">
        <v>53</v>
      </c>
      <c r="B7" s="5"/>
      <c r="C7" s="15"/>
    </row>
    <row r="8" s="1" customFormat="1" ht="14.25" spans="1:3">
      <c r="A8" s="5" t="s">
        <v>54</v>
      </c>
      <c r="B8" s="5" t="s">
        <v>37</v>
      </c>
      <c r="C8" s="7" t="s">
        <v>55</v>
      </c>
    </row>
    <row r="9" s="1" customFormat="1" ht="14.25" spans="1:3">
      <c r="A9" s="5" t="s">
        <v>56</v>
      </c>
      <c r="B9" s="5" t="s">
        <v>57</v>
      </c>
      <c r="C9" s="9" t="s">
        <v>58</v>
      </c>
    </row>
    <row r="10" s="1" customFormat="1" ht="14.25" spans="1:3">
      <c r="A10" s="5" t="s">
        <v>59</v>
      </c>
      <c r="B10" s="5" t="s">
        <v>60</v>
      </c>
      <c r="C10" s="9"/>
    </row>
    <row r="11" s="1" customFormat="1" ht="14.25" spans="1:3">
      <c r="A11" s="5" t="s">
        <v>61</v>
      </c>
      <c r="B11" s="5"/>
      <c r="C11" s="11"/>
    </row>
    <row r="13" spans="2:2">
      <c r="B13" s="65" t="s">
        <v>62</v>
      </c>
    </row>
    <row r="14" spans="2:2">
      <c r="B14" s="65" t="s">
        <v>63</v>
      </c>
    </row>
    <row r="15" spans="2:2">
      <c r="B15" s="65" t="s">
        <v>64</v>
      </c>
    </row>
    <row r="16" spans="2:2">
      <c r="B16" s="65" t="s">
        <v>65</v>
      </c>
    </row>
    <row r="17" spans="2:2">
      <c r="B17" s="65" t="s">
        <v>62</v>
      </c>
    </row>
    <row r="18" spans="2:2">
      <c r="B18" s="65" t="s">
        <v>63</v>
      </c>
    </row>
    <row r="19" spans="2:2">
      <c r="B19" s="65" t="s">
        <v>64</v>
      </c>
    </row>
    <row r="20" spans="2:2">
      <c r="B20" s="65" t="s">
        <v>65</v>
      </c>
    </row>
    <row r="22" spans="2:2">
      <c r="B22" s="65" t="s">
        <v>66</v>
      </c>
    </row>
    <row r="23" spans="2:2">
      <c r="B23" s="65" t="s">
        <v>67</v>
      </c>
    </row>
    <row r="24" spans="2:2">
      <c r="B24" s="65" t="s">
        <v>68</v>
      </c>
    </row>
    <row r="25" spans="2:2">
      <c r="B25" s="65" t="s">
        <v>69</v>
      </c>
    </row>
    <row r="26" spans="2:2">
      <c r="B26" s="65" t="s">
        <v>66</v>
      </c>
    </row>
    <row r="27" spans="2:2">
      <c r="B27" s="65" t="s">
        <v>67</v>
      </c>
    </row>
    <row r="28" spans="2:2">
      <c r="B28" s="65" t="s">
        <v>68</v>
      </c>
    </row>
    <row r="29" spans="2:2">
      <c r="B29" s="65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7CCE6BB34EE140F7AA3AE7B8D75CE16E_12</vt:lpwstr>
  </property>
</Properties>
</file>