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<sst xmlns="http://schemas.openxmlformats.org/spreadsheetml/2006/main" count="136" uniqueCount="85">
  <si>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</si>
  <si>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</si>
  <si>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</si>
  <si>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</si>
  <si>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SF3180887012930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</si>
  <si>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</si>
  <si>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</si>
  <si>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</si>
  <si>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</si>
  <si>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</si>
  <si>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</si>
  <si>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</si>
  <si>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</si>
  <si>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</si>
  <si>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</si>
  <si>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</si>
  <si>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</si>
  <si>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</si>
  <si>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</si>
  <si>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</si>
  <si>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</si>
  <si>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</si>
  <si>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</si>
  <si>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</si>
  <si>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</si>
  <si>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</si>
  <si>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</si>
  <si>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</si>
  <si>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</si>
  <si>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rFont val="宋体"/>
        <charset val="134"/>
      </rPr>
      <t>补数</t>
    </r>
    <r>
      <rPr>
        <b/>
        <sz val="11"/>
        <rFont val="Calibri"/>
        <charset val="134"/>
      </rPr>
      <t xml:space="preserve"> 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</si>
  <si>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</si>
  <si>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6080-707</t>
  </si>
  <si>
    <t>812</t>
  </si>
  <si>
    <t>32</t>
  </si>
  <si>
    <t>1/1</t>
  </si>
  <si>
    <t>2.4</t>
  </si>
  <si>
    <t>2.8</t>
  </si>
  <si>
    <t>20*20*30</t>
  </si>
  <si>
    <t>34</t>
  </si>
  <si>
    <t>36</t>
  </si>
  <si>
    <t>38</t>
  </si>
  <si>
    <t>40</t>
  </si>
  <si>
    <t>42</t>
  </si>
  <si>
    <t>44</t>
  </si>
  <si>
    <t xml:space="preserve">补数 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</si>
  <si>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</si>
  <si>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</si>
  <si>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</si>
  <si>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</si>
  <si>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21.2</t>
  </si>
  <si>
    <t>30*40*50</t>
  </si>
  <si>
    <t>白色再生空白标(6.0*2.5)
（blank care label)</t>
  </si>
  <si>
    <t>合计</t>
  </si>
  <si>
    <t>Factory name (工厂名称)</t>
  </si>
  <si>
    <t>三马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</si>
  <si>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</si>
  <si>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</si>
  <si>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</si>
  <si>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</si>
  <si>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</si>
  <si>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</si>
  <si>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</si>
  <si>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</si>
  <si>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</si>
  <si>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</si>
  <si>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</si>
  <si>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</si>
  <si>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</si>
  <si>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</si>
  <si>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</si>
  <si>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</si>
  <si>
    <t>06080707812322</t>
  </si>
  <si>
    <t>06080707800329</t>
  </si>
  <si>
    <t>06080707812346</t>
  </si>
  <si>
    <t>06080707800343</t>
  </si>
  <si>
    <t>06080707812360</t>
  </si>
  <si>
    <t>06080707800367</t>
  </si>
  <si>
    <t>06080707812384</t>
  </si>
  <si>
    <t>06080707800381</t>
  </si>
  <si>
    <t>06080707812407</t>
  </si>
  <si>
    <t>06080707800404</t>
  </si>
  <si>
    <t>06080707812421</t>
  </si>
  <si>
    <t>06080707800428</t>
  </si>
  <si>
    <t>06080707812445</t>
  </si>
  <si>
    <t>06080707800442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</si>
</sst>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572135</xdr:colOff>
      <xdr:row>4</xdr:row>
      <xdr:rowOff>73025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315335" cy="59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1</xdr:col>
      <xdr:colOff>67308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4250" y="1219200"/>
          <a:ext cx="17621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247650</xdr:rowOff>
    </xdr:from>
    <xdr:to>
      <xdr:col>1</xdr:col>
      <xdr:colOff>1533525</xdr:colOff>
      <xdr:row>6</xdr:row>
      <xdr:rowOff>1334135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2150" y="3419475"/>
          <a:ext cx="1333500" cy="108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P17" sqref="P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45816</v>
      </c>
      <c r="F3" s="27"/>
      <c r="G3" s="28"/>
      <c r="H3" s="29"/>
      <c r="I3" s="69"/>
      <c r="J3" s="70"/>
      <c r="K3" s="7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71"/>
      <c r="J4" s="72"/>
      <c r="K4" s="72"/>
      <c r="L4" s="7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9"/>
      <c r="J5" s="70"/>
      <c r="K5" s="7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3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176</v>
      </c>
      <c r="G8" s="54">
        <f t="shared" ref="G8:G29" si="0">F8*0.05</f>
        <v>8.8</v>
      </c>
      <c r="H8" s="54">
        <f t="shared" ref="H8:H29" si="1">F8+G8</f>
        <v>184.8</v>
      </c>
      <c r="I8" s="73" t="s">
        <v>34</v>
      </c>
      <c r="J8" s="52" t="s">
        <v>35</v>
      </c>
      <c r="K8" s="52" t="s">
        <v>36</v>
      </c>
      <c r="L8" s="52" t="s">
        <v>37</v>
      </c>
      <c r="M8" s="74"/>
    </row>
    <row r="9" s="19" customFormat="1" ht="20" customHeight="1" spans="1:17">
      <c r="A9" s="55"/>
      <c r="B9" s="56"/>
      <c r="C9" s="57"/>
      <c r="D9" s="58"/>
      <c r="E9" s="53" t="s">
        <v>38</v>
      </c>
      <c r="F9" s="54">
        <v>239</v>
      </c>
      <c r="G9" s="54">
        <f t="shared" si="0"/>
        <v>11.95</v>
      </c>
      <c r="H9" s="54">
        <f t="shared" si="1"/>
        <v>250.95</v>
      </c>
      <c r="I9" s="75"/>
      <c r="J9" s="58"/>
      <c r="K9" s="58"/>
      <c r="L9" s="58"/>
      <c r="M9" s="74"/>
      <c r="N9" s="74"/>
      <c r="O9" s="74"/>
      <c r="P9" s="74"/>
      <c r="Q9" s="76"/>
    </row>
    <row r="10" s="19" customFormat="1" ht="20" customHeight="1" spans="1:17">
      <c r="A10" s="55"/>
      <c r="B10" s="56"/>
      <c r="C10" s="57"/>
      <c r="D10" s="58"/>
      <c r="E10" s="53" t="s">
        <v>39</v>
      </c>
      <c r="F10" s="54">
        <v>272</v>
      </c>
      <c r="G10" s="54">
        <f t="shared" si="0"/>
        <v>13.6</v>
      </c>
      <c r="H10" s="54">
        <f t="shared" si="1"/>
        <v>285.6</v>
      </c>
      <c r="I10" s="75"/>
      <c r="J10" s="58"/>
      <c r="K10" s="58"/>
      <c r="L10" s="58"/>
      <c r="M10" s="74"/>
      <c r="N10" s="74"/>
      <c r="O10" s="74"/>
      <c r="P10" s="74"/>
      <c r="Q10" s="76"/>
    </row>
    <row r="11" s="19" customFormat="1" ht="20" customHeight="1" spans="1:17">
      <c r="A11" s="55"/>
      <c r="B11" s="56"/>
      <c r="C11" s="57"/>
      <c r="D11" s="58"/>
      <c r="E11" s="53" t="s">
        <v>40</v>
      </c>
      <c r="F11" s="54">
        <v>220</v>
      </c>
      <c r="G11" s="54">
        <f t="shared" si="0"/>
        <v>11</v>
      </c>
      <c r="H11" s="54">
        <f t="shared" si="1"/>
        <v>231</v>
      </c>
      <c r="I11" s="75"/>
      <c r="J11" s="58"/>
      <c r="K11" s="58"/>
      <c r="L11" s="58"/>
      <c r="M11" s="74"/>
      <c r="N11" s="74"/>
      <c r="O11" s="74"/>
      <c r="P11" s="74"/>
      <c r="Q11" s="76"/>
    </row>
    <row r="12" s="19" customFormat="1" ht="20" customHeight="1" spans="1:17">
      <c r="A12" s="55"/>
      <c r="B12" s="56"/>
      <c r="C12" s="57"/>
      <c r="D12" s="58"/>
      <c r="E12" s="59" t="s">
        <v>41</v>
      </c>
      <c r="F12" s="54">
        <v>113</v>
      </c>
      <c r="G12" s="54">
        <f t="shared" si="0"/>
        <v>5.65</v>
      </c>
      <c r="H12" s="54">
        <f t="shared" si="1"/>
        <v>118.65</v>
      </c>
      <c r="I12" s="75"/>
      <c r="J12" s="58"/>
      <c r="K12" s="58"/>
      <c r="L12" s="58"/>
      <c r="M12" s="74"/>
      <c r="N12" s="74"/>
      <c r="O12" s="74"/>
      <c r="P12" s="74"/>
      <c r="Q12" s="76"/>
    </row>
    <row r="13" s="19" customFormat="1" ht="20" customHeight="1" spans="1:17">
      <c r="A13" s="55"/>
      <c r="B13" s="56"/>
      <c r="C13" s="57"/>
      <c r="D13" s="58"/>
      <c r="E13" s="59" t="s">
        <v>42</v>
      </c>
      <c r="F13" s="60">
        <v>63</v>
      </c>
      <c r="G13" s="54">
        <f t="shared" si="0"/>
        <v>3.15</v>
      </c>
      <c r="H13" s="54">
        <f t="shared" si="1"/>
        <v>66.15</v>
      </c>
      <c r="I13" s="75"/>
      <c r="J13" s="58"/>
      <c r="K13" s="58"/>
      <c r="L13" s="58"/>
      <c r="M13" s="76"/>
      <c r="N13" s="74"/>
      <c r="O13" s="76"/>
      <c r="P13" s="74"/>
      <c r="Q13" s="76"/>
    </row>
    <row r="14" s="19" customFormat="1" ht="20" customHeight="1" spans="1:17">
      <c r="A14" s="61"/>
      <c r="B14" s="62"/>
      <c r="C14" s="63"/>
      <c r="D14" s="64"/>
      <c r="E14" s="59" t="s">
        <v>43</v>
      </c>
      <c r="F14" s="60">
        <v>42</v>
      </c>
      <c r="G14" s="54">
        <f t="shared" si="0"/>
        <v>2.1</v>
      </c>
      <c r="H14" s="54">
        <f t="shared" si="1"/>
        <v>44.1</v>
      </c>
      <c r="I14" s="75"/>
      <c r="J14" s="58"/>
      <c r="K14" s="58"/>
      <c r="L14" s="58"/>
      <c r="M14" s="76"/>
      <c r="N14" s="74"/>
      <c r="O14" s="76"/>
      <c r="P14" s="74"/>
      <c r="Q14" s="76"/>
    </row>
    <row r="15" s="19" customFormat="1" ht="30" spans="1:17">
      <c r="A15" s="8" t="s">
        <v>44</v>
      </c>
      <c r="B15" s="65" t="s">
        <v>45</v>
      </c>
      <c r="C15" s="10" t="s">
        <v>31</v>
      </c>
      <c r="D15" s="66" t="s">
        <v>32</v>
      </c>
      <c r="E15" s="59"/>
      <c r="F15" s="60">
        <f>SUM(F8:F14)</f>
        <v>1125</v>
      </c>
      <c r="G15" s="54">
        <f t="shared" si="0"/>
        <v>56.25</v>
      </c>
      <c r="H15" s="54">
        <f t="shared" si="1"/>
        <v>1181.25</v>
      </c>
      <c r="I15" s="75"/>
      <c r="J15" s="58"/>
      <c r="K15" s="58"/>
      <c r="L15" s="58"/>
      <c r="M15" s="76"/>
      <c r="N15" s="74"/>
      <c r="O15" s="76"/>
      <c r="P15" s="74"/>
      <c r="Q15" s="76"/>
    </row>
    <row r="16" s="19" customFormat="1" ht="30" spans="1:12">
      <c r="A16" s="8" t="s">
        <v>44</v>
      </c>
      <c r="B16" s="65" t="s">
        <v>46</v>
      </c>
      <c r="C16" s="10" t="s">
        <v>31</v>
      </c>
      <c r="D16" s="66" t="s">
        <v>32</v>
      </c>
      <c r="E16" s="59"/>
      <c r="F16" s="60">
        <f>SUM(F15:F15)</f>
        <v>1125</v>
      </c>
      <c r="G16" s="54">
        <f t="shared" si="0"/>
        <v>56.25</v>
      </c>
      <c r="H16" s="54">
        <f t="shared" si="1"/>
        <v>1181.25</v>
      </c>
      <c r="I16" s="75"/>
      <c r="J16" s="58"/>
      <c r="K16" s="58"/>
      <c r="L16" s="58"/>
    </row>
    <row r="17" s="19" customFormat="1" ht="30" spans="1:12">
      <c r="A17" s="8" t="s">
        <v>44</v>
      </c>
      <c r="B17" s="65" t="s">
        <v>47</v>
      </c>
      <c r="C17" s="10" t="s">
        <v>31</v>
      </c>
      <c r="D17" s="66" t="s">
        <v>32</v>
      </c>
      <c r="E17" s="59"/>
      <c r="F17" s="60">
        <f>SUM(F16:F16)</f>
        <v>1125</v>
      </c>
      <c r="G17" s="54">
        <f t="shared" si="0"/>
        <v>56.25</v>
      </c>
      <c r="H17" s="54">
        <f t="shared" si="1"/>
        <v>1181.25</v>
      </c>
      <c r="I17" s="75"/>
      <c r="J17" s="58"/>
      <c r="K17" s="58"/>
      <c r="L17" s="58"/>
    </row>
    <row r="18" s="19" customFormat="1" ht="20" customHeight="1" spans="1:13">
      <c r="A18" s="49" t="s">
        <v>29</v>
      </c>
      <c r="B18" s="50" t="s">
        <v>30</v>
      </c>
      <c r="C18" s="51" t="s">
        <v>31</v>
      </c>
      <c r="D18" s="52" t="s">
        <v>48</v>
      </c>
      <c r="E18" s="53" t="s">
        <v>33</v>
      </c>
      <c r="F18" s="54">
        <v>214</v>
      </c>
      <c r="G18" s="54">
        <f t="shared" si="0"/>
        <v>10.7</v>
      </c>
      <c r="H18" s="54">
        <f t="shared" si="1"/>
        <v>224.7</v>
      </c>
      <c r="I18" s="75"/>
      <c r="J18" s="58"/>
      <c r="K18" s="58" t="s">
        <v>49</v>
      </c>
      <c r="L18" s="58" t="s">
        <v>50</v>
      </c>
      <c r="M18" s="74"/>
    </row>
    <row r="19" s="19" customFormat="1" ht="20" customHeight="1" spans="1:17">
      <c r="A19" s="55"/>
      <c r="B19" s="56"/>
      <c r="C19" s="57"/>
      <c r="D19" s="58"/>
      <c r="E19" s="53" t="s">
        <v>38</v>
      </c>
      <c r="F19" s="54">
        <v>291</v>
      </c>
      <c r="G19" s="54">
        <f t="shared" si="0"/>
        <v>14.55</v>
      </c>
      <c r="H19" s="54">
        <f t="shared" si="1"/>
        <v>305.55</v>
      </c>
      <c r="I19" s="75"/>
      <c r="J19" s="58"/>
      <c r="K19" s="58"/>
      <c r="L19" s="58"/>
      <c r="M19" s="74"/>
      <c r="N19" s="74"/>
      <c r="O19" s="74"/>
      <c r="P19" s="74"/>
      <c r="Q19" s="76"/>
    </row>
    <row r="20" s="19" customFormat="1" ht="20" customHeight="1" spans="1:17">
      <c r="A20" s="55"/>
      <c r="B20" s="56"/>
      <c r="C20" s="57"/>
      <c r="D20" s="58"/>
      <c r="E20" s="53" t="s">
        <v>39</v>
      </c>
      <c r="F20" s="54">
        <v>340</v>
      </c>
      <c r="G20" s="54">
        <f t="shared" si="0"/>
        <v>17</v>
      </c>
      <c r="H20" s="54">
        <f t="shared" si="1"/>
        <v>357</v>
      </c>
      <c r="I20" s="75"/>
      <c r="J20" s="58"/>
      <c r="K20" s="58"/>
      <c r="L20" s="58"/>
      <c r="M20" s="74"/>
      <c r="N20" s="74"/>
      <c r="O20" s="74"/>
      <c r="P20" s="74"/>
      <c r="Q20" s="76"/>
    </row>
    <row r="21" s="19" customFormat="1" ht="20" customHeight="1" spans="1:17">
      <c r="A21" s="55"/>
      <c r="B21" s="56"/>
      <c r="C21" s="57"/>
      <c r="D21" s="58"/>
      <c r="E21" s="53" t="s">
        <v>40</v>
      </c>
      <c r="F21" s="54">
        <v>270</v>
      </c>
      <c r="G21" s="54">
        <f t="shared" si="0"/>
        <v>13.5</v>
      </c>
      <c r="H21" s="54">
        <f t="shared" si="1"/>
        <v>283.5</v>
      </c>
      <c r="I21" s="75"/>
      <c r="J21" s="58"/>
      <c r="K21" s="58"/>
      <c r="L21" s="58"/>
      <c r="M21" s="74"/>
      <c r="N21" s="74"/>
      <c r="O21" s="74"/>
      <c r="P21" s="74"/>
      <c r="Q21" s="76"/>
    </row>
    <row r="22" s="19" customFormat="1" ht="20" customHeight="1" spans="1:17">
      <c r="A22" s="55"/>
      <c r="B22" s="56"/>
      <c r="C22" s="57"/>
      <c r="D22" s="58"/>
      <c r="E22" s="59" t="s">
        <v>41</v>
      </c>
      <c r="F22" s="54">
        <v>135</v>
      </c>
      <c r="G22" s="54">
        <f t="shared" si="0"/>
        <v>6.75</v>
      </c>
      <c r="H22" s="54">
        <f t="shared" si="1"/>
        <v>141.75</v>
      </c>
      <c r="I22" s="75"/>
      <c r="J22" s="58"/>
      <c r="K22" s="58"/>
      <c r="L22" s="58"/>
      <c r="M22" s="74"/>
      <c r="N22" s="74"/>
      <c r="O22" s="74"/>
      <c r="P22" s="74"/>
      <c r="Q22" s="76"/>
    </row>
    <row r="23" s="19" customFormat="1" ht="20" customHeight="1" spans="1:17">
      <c r="A23" s="55"/>
      <c r="B23" s="56"/>
      <c r="C23" s="57"/>
      <c r="D23" s="58"/>
      <c r="E23" s="59" t="s">
        <v>42</v>
      </c>
      <c r="F23" s="60">
        <v>75</v>
      </c>
      <c r="G23" s="54">
        <f t="shared" si="0"/>
        <v>3.75</v>
      </c>
      <c r="H23" s="54">
        <f t="shared" si="1"/>
        <v>78.75</v>
      </c>
      <c r="I23" s="75"/>
      <c r="J23" s="58"/>
      <c r="K23" s="58"/>
      <c r="L23" s="58"/>
      <c r="M23" s="76"/>
      <c r="N23" s="74"/>
      <c r="O23" s="76"/>
      <c r="P23" s="74"/>
      <c r="Q23" s="76"/>
    </row>
    <row r="24" s="19" customFormat="1" ht="20" customHeight="1" spans="1:17">
      <c r="A24" s="61"/>
      <c r="B24" s="62"/>
      <c r="C24" s="63"/>
      <c r="D24" s="64"/>
      <c r="E24" s="59" t="s">
        <v>43</v>
      </c>
      <c r="F24" s="60">
        <v>49</v>
      </c>
      <c r="G24" s="54">
        <f t="shared" si="0"/>
        <v>2.45</v>
      </c>
      <c r="H24" s="54">
        <f t="shared" si="1"/>
        <v>51.45</v>
      </c>
      <c r="I24" s="75"/>
      <c r="J24" s="58"/>
      <c r="K24" s="58"/>
      <c r="L24" s="58"/>
      <c r="M24" s="76"/>
      <c r="N24" s="74"/>
      <c r="O24" s="76"/>
      <c r="P24" s="74"/>
      <c r="Q24" s="76"/>
    </row>
    <row r="25" s="19" customFormat="1" ht="30" spans="1:17">
      <c r="A25" s="8" t="s">
        <v>44</v>
      </c>
      <c r="B25" s="65" t="s">
        <v>45</v>
      </c>
      <c r="C25" s="10" t="s">
        <v>31</v>
      </c>
      <c r="D25" s="66" t="s">
        <v>48</v>
      </c>
      <c r="E25" s="59"/>
      <c r="F25" s="60">
        <f>SUM(F18:F24)</f>
        <v>1374</v>
      </c>
      <c r="G25" s="54">
        <f t="shared" si="0"/>
        <v>68.7</v>
      </c>
      <c r="H25" s="54">
        <f t="shared" si="1"/>
        <v>1442.7</v>
      </c>
      <c r="I25" s="75"/>
      <c r="J25" s="58"/>
      <c r="K25" s="58"/>
      <c r="L25" s="58"/>
      <c r="M25" s="76"/>
      <c r="N25" s="74"/>
      <c r="O25" s="76"/>
      <c r="P25" s="74"/>
      <c r="Q25" s="76"/>
    </row>
    <row r="26" s="19" customFormat="1" ht="30" spans="1:12">
      <c r="A26" s="8" t="s">
        <v>44</v>
      </c>
      <c r="B26" s="65" t="s">
        <v>46</v>
      </c>
      <c r="C26" s="10" t="s">
        <v>31</v>
      </c>
      <c r="D26" s="66" t="s">
        <v>48</v>
      </c>
      <c r="E26" s="59"/>
      <c r="F26" s="60">
        <f t="shared" ref="F26:F28" si="2">SUM(F25:F25)</f>
        <v>1374</v>
      </c>
      <c r="G26" s="54">
        <f t="shared" si="0"/>
        <v>68.7</v>
      </c>
      <c r="H26" s="54">
        <f t="shared" si="1"/>
        <v>1442.7</v>
      </c>
      <c r="I26" s="75"/>
      <c r="J26" s="58"/>
      <c r="K26" s="58"/>
      <c r="L26" s="58"/>
    </row>
    <row r="27" s="19" customFormat="1" ht="30" spans="1:12">
      <c r="A27" s="8" t="s">
        <v>44</v>
      </c>
      <c r="B27" s="65" t="s">
        <v>47</v>
      </c>
      <c r="C27" s="10" t="s">
        <v>31</v>
      </c>
      <c r="D27" s="66" t="s">
        <v>48</v>
      </c>
      <c r="E27" s="59"/>
      <c r="F27" s="60">
        <f t="shared" si="2"/>
        <v>1374</v>
      </c>
      <c r="G27" s="54">
        <f t="shared" si="0"/>
        <v>68.7</v>
      </c>
      <c r="H27" s="54">
        <f t="shared" si="1"/>
        <v>1442.7</v>
      </c>
      <c r="I27" s="75"/>
      <c r="J27" s="58"/>
      <c r="K27" s="58"/>
      <c r="L27" s="58"/>
    </row>
    <row r="28" s="19" customFormat="1" ht="27" spans="1:12">
      <c r="A28" s="8" t="s">
        <v>44</v>
      </c>
      <c r="B28" s="65" t="s">
        <v>51</v>
      </c>
      <c r="C28" s="10" t="s">
        <v>31</v>
      </c>
      <c r="D28" s="66" t="s">
        <v>48</v>
      </c>
      <c r="E28" s="59"/>
      <c r="F28" s="60">
        <f>F17+F27</f>
        <v>2499</v>
      </c>
      <c r="G28" s="54">
        <f t="shared" si="0"/>
        <v>124.95</v>
      </c>
      <c r="H28" s="54">
        <f t="shared" si="1"/>
        <v>2623.95</v>
      </c>
      <c r="I28" s="75"/>
      <c r="J28" s="58"/>
      <c r="K28" s="58"/>
      <c r="L28" s="58"/>
    </row>
    <row r="29" s="19" customFormat="1" ht="15" spans="1:12">
      <c r="A29" s="67" t="s">
        <v>52</v>
      </c>
      <c r="B29" s="68"/>
      <c r="C29" s="68"/>
      <c r="D29" s="66"/>
      <c r="E29" s="68"/>
      <c r="F29" s="10">
        <f>SUM(F8:F28)</f>
        <v>12495</v>
      </c>
      <c r="G29" s="54">
        <f t="shared" si="0"/>
        <v>624.75</v>
      </c>
      <c r="H29" s="54">
        <f t="shared" si="1"/>
        <v>13119.75</v>
      </c>
      <c r="I29" s="77"/>
      <c r="J29" s="77"/>
      <c r="K29" s="77"/>
      <c r="L29" s="77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2" workbookViewId="0">
      <selection activeCell="C29" sqref="C29"/>
    </sheetView>
  </sheetViews>
  <sheetFormatPr defaultColWidth="9" defaultRowHeight="13.5" outlineLevelCol="2"/>
  <cols>
    <col min="1" max="3" width="23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53</v>
      </c>
      <c r="B2" s="6" t="s">
        <v>54</v>
      </c>
      <c r="C2" s="7"/>
    </row>
    <row r="3" s="1" customFormat="1" ht="15.75" spans="1:3">
      <c r="A3" s="5" t="s">
        <v>55</v>
      </c>
      <c r="B3" s="8" t="s">
        <v>44</v>
      </c>
      <c r="C3" s="9"/>
    </row>
    <row r="4" s="1" customFormat="1" ht="15.75" spans="1:3">
      <c r="A4" s="5" t="s">
        <v>56</v>
      </c>
      <c r="B4" s="10" t="s">
        <v>31</v>
      </c>
      <c r="C4" s="9"/>
    </row>
    <row r="5" s="1" customFormat="1" ht="108" customHeight="1" spans="1:3">
      <c r="A5" s="5" t="s">
        <v>57</v>
      </c>
      <c r="B5" s="11" t="s">
        <v>58</v>
      </c>
      <c r="C5" s="12" t="s">
        <v>59</v>
      </c>
    </row>
    <row r="6" s="1" customFormat="1" ht="14.25" spans="1:3">
      <c r="A6" s="5" t="s">
        <v>60</v>
      </c>
      <c r="B6" s="13" t="s">
        <v>61</v>
      </c>
      <c r="C6" s="14" t="s">
        <v>34</v>
      </c>
    </row>
    <row r="7" s="1" customFormat="1" ht="123" customHeight="1" spans="1:3">
      <c r="A7" s="5" t="s">
        <v>62</v>
      </c>
      <c r="B7" s="13"/>
      <c r="C7" s="14"/>
    </row>
    <row r="8" s="1" customFormat="1" ht="14.25" spans="1:3">
      <c r="A8" s="5" t="s">
        <v>63</v>
      </c>
      <c r="B8" s="15" t="s">
        <v>37</v>
      </c>
      <c r="C8" s="16" t="s">
        <v>64</v>
      </c>
    </row>
    <row r="9" s="1" customFormat="1" ht="14.25" spans="1:3">
      <c r="A9" s="5" t="s">
        <v>65</v>
      </c>
      <c r="B9" s="17" t="s">
        <v>66</v>
      </c>
      <c r="C9" s="9" t="s">
        <v>67</v>
      </c>
    </row>
    <row r="10" s="1" customFormat="1" ht="14.25" spans="1:3">
      <c r="A10" s="5" t="s">
        <v>68</v>
      </c>
      <c r="B10" s="17" t="s">
        <v>69</v>
      </c>
      <c r="C10" s="9"/>
    </row>
    <row r="11" s="1" customFormat="1" ht="14.25" spans="1:3">
      <c r="A11" s="5" t="s">
        <v>70</v>
      </c>
      <c r="B11" s="17"/>
      <c r="C11" s="18"/>
    </row>
    <row r="15" spans="2:3">
      <c r="B15" s="78" t="s">
        <v>71</v>
      </c>
      <c r="C15" s="78" t="s">
        <v>72</v>
      </c>
    </row>
    <row r="16" spans="2:3">
      <c r="B16" s="78" t="s">
        <v>73</v>
      </c>
      <c r="C16" s="78" t="s">
        <v>74</v>
      </c>
    </row>
    <row r="17" spans="2:3">
      <c r="B17" s="78" t="s">
        <v>75</v>
      </c>
      <c r="C17" s="78" t="s">
        <v>76</v>
      </c>
    </row>
    <row r="18" spans="2:3">
      <c r="B18" s="78" t="s">
        <v>77</v>
      </c>
      <c r="C18" s="78" t="s">
        <v>78</v>
      </c>
    </row>
    <row r="19" spans="2:3">
      <c r="B19" s="78" t="s">
        <v>79</v>
      </c>
      <c r="C19" s="78" t="s">
        <v>80</v>
      </c>
    </row>
    <row r="20" spans="2:3">
      <c r="B20" s="78" t="s">
        <v>81</v>
      </c>
      <c r="C20" s="78" t="s">
        <v>82</v>
      </c>
    </row>
    <row r="21" spans="2:3">
      <c r="B21" s="78" t="s">
        <v>83</v>
      </c>
      <c r="C21" s="78" t="s">
        <v>84</v>
      </c>
    </row>
    <row r="22" spans="2:3">
      <c r="B22" s="78" t="s">
        <v>71</v>
      </c>
      <c r="C22" s="78" t="s">
        <v>72</v>
      </c>
    </row>
    <row r="23" spans="2:3">
      <c r="B23" s="78" t="s">
        <v>73</v>
      </c>
      <c r="C23" s="78" t="s">
        <v>74</v>
      </c>
    </row>
    <row r="24" spans="2:3">
      <c r="B24" s="78" t="s">
        <v>75</v>
      </c>
      <c r="C24" s="78" t="s">
        <v>76</v>
      </c>
    </row>
    <row r="25" spans="2:3">
      <c r="B25" s="78" t="s">
        <v>77</v>
      </c>
      <c r="C25" s="78" t="s">
        <v>78</v>
      </c>
    </row>
    <row r="26" spans="2:3">
      <c r="B26" s="78" t="s">
        <v>79</v>
      </c>
      <c r="C26" s="78" t="s">
        <v>80</v>
      </c>
    </row>
    <row r="27" spans="2:3">
      <c r="B27" s="78" t="s">
        <v>81</v>
      </c>
      <c r="C27" s="78" t="s">
        <v>82</v>
      </c>
    </row>
    <row r="28" spans="2:3">
      <c r="B28" s="78" t="s">
        <v>83</v>
      </c>
      <c r="C28" s="78" t="s">
        <v>84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2025-06-06T11:10:00Z</dcterms:created>
  <dcterms:modified xsi:type="dcterms:W3CDTF">2025-06-08T07:04:49Z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F2282AB739334EF5950EC3126A1D5E64_11</vt:lpwstr>
  </property>
  <property fmtid="{D5CDD505-2E9C-101B-9397-08002B2CF9AE}" pid="3" name="KSOProductBuildVer">
    <vt:lpwstr>2052-12.1.0.21171</vt:lpwstr>
  </property>
</Properties>
</file>