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<sst xmlns="http://schemas.openxmlformats.org/spreadsheetml/2006/main" count="138" uniqueCount="81">
  <si>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</si>
  <si>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</si>
  <si>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</si>
  <si>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</si>
  <si>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SF3175576601724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</si>
  <si>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</si>
  <si>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</si>
  <si>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</si>
  <si>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</si>
  <si>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</si>
  <si>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</si>
  <si>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</si>
  <si>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</si>
  <si>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</si>
  <si>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</si>
  <si>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</si>
  <si>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</si>
  <si>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</si>
  <si>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</si>
  <si>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</si>
  <si>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</si>
  <si>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</si>
  <si>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</si>
  <si>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</si>
  <si>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</si>
  <si>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</si>
  <si>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</si>
  <si>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</si>
  <si>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</si>
  <si>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82480-01/1
82480-01/2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</si>
  <si>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</si>
  <si>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5119-727</t>
  </si>
  <si>
    <t>760</t>
  </si>
  <si>
    <t>XS</t>
  </si>
  <si>
    <t>1/2</t>
  </si>
  <si>
    <t>13.8</t>
  </si>
  <si>
    <t>14.2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</si>
  <si>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</si>
  <si>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</si>
  <si>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</si>
  <si>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</si>
  <si>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</si>
  <si>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</si>
  <si>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</si>
  <si>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</si>
  <si>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807</t>
  </si>
  <si>
    <t>2/2</t>
  </si>
  <si>
    <t>20.2</t>
  </si>
  <si>
    <t>20.6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</si>
  <si>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</si>
  <si>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</si>
  <si>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</si>
  <si>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</si>
  <si>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</si>
  <si>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</si>
  <si>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</si>
  <si>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</si>
  <si>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</si>
  <si>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</si>
  <si>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</si>
  <si>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72844PCS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</si>
  <si>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</si>
  <si>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</si>
  <si>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13.8KG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</si>
  <si>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</si>
  <si>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14.2KG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</si>
  <si>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</si>
  <si>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</si>
  <si>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05119727807016</t>
  </si>
  <si>
    <t>107076PCS</t>
  </si>
  <si>
    <t>05119727807023</t>
  </si>
  <si>
    <t>05119727807030</t>
  </si>
  <si>
    <t>20.2KG</t>
  </si>
  <si>
    <t>05119727807047</t>
  </si>
  <si>
    <t>20.6KG</t>
  </si>
  <si>
    <t>05119727807054</t>
  </si>
  <si>
    <t>05119727760014</t>
  </si>
  <si>
    <t>05119727760021</t>
  </si>
  <si>
    <t>05119727760038</t>
  </si>
  <si>
    <t>05119727760045</t>
  </si>
  <si>
    <t>05119727760052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</si>
</sst>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2"/>
    <numFmt numFmtId="178" formatCode="\2/2"/>
    <numFmt numFmtId="179" formatCode="0_ "/>
    <numFmt numFmtId="180" formatCode="0_);[Red]\(0\)"/>
    <numFmt numFmtId="181" formatCode="yyyy\-mm\-dd"/>
    <numFmt numFmtId="182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2" fontId="5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9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219075</xdr:rowOff>
    </xdr:from>
    <xdr:to>
      <xdr:col>11</xdr:col>
      <xdr:colOff>162560</xdr:colOff>
      <xdr:row>4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885825"/>
          <a:ext cx="359156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tabSelected="1" workbookViewId="0">
      <selection activeCell="U19" sqref="U19"/>
    </sheetView>
  </sheetViews>
  <sheetFormatPr defaultColWidth="9" defaultRowHeight="12.75"/>
  <cols>
    <col min="1" max="1" width="12.875" style="12" customWidth="1"/>
    <col min="2" max="2" width="27.5" style="12" customWidth="1"/>
    <col min="3" max="16384" width="9" style="12"/>
  </cols>
  <sheetData>
    <row r="1" s="11" customFormat="1" ht="26.25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11" customFormat="1" ht="26.25" spans="1:12">
      <c r="A2" s="16" t="s">
        <v>1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</row>
    <row r="3" s="11" customFormat="1" ht="26.25" spans="1:12">
      <c r="A3" s="19"/>
      <c r="B3" s="19"/>
      <c r="C3" s="19"/>
      <c r="D3" s="19" t="s">
        <v>2</v>
      </c>
      <c r="E3" s="20">
        <v>45817</v>
      </c>
      <c r="F3" s="20"/>
      <c r="G3" s="21"/>
      <c r="H3" s="22"/>
      <c r="I3" s="53"/>
      <c r="J3" s="54"/>
      <c r="K3" s="54"/>
      <c r="L3" s="19"/>
    </row>
    <row r="4" s="11" customFormat="1" ht="15" spans="1:12">
      <c r="A4" s="19"/>
      <c r="B4" s="19"/>
      <c r="C4" s="19"/>
      <c r="D4" s="23" t="s">
        <v>3</v>
      </c>
      <c r="E4" s="24" t="s">
        <v>4</v>
      </c>
      <c r="F4" s="25"/>
      <c r="G4" s="26"/>
      <c r="H4" s="27"/>
      <c r="I4" s="55"/>
      <c r="J4" s="56"/>
      <c r="K4" s="56"/>
      <c r="L4" s="55"/>
    </row>
    <row r="5" s="11" customFormat="1" ht="26.25" spans="1:12">
      <c r="A5" s="19"/>
      <c r="B5" s="23"/>
      <c r="C5" s="19"/>
      <c r="D5" s="19"/>
      <c r="E5" s="19"/>
      <c r="F5" s="19"/>
      <c r="G5" s="28"/>
      <c r="H5" s="22"/>
      <c r="I5" s="53"/>
      <c r="J5" s="54"/>
      <c r="K5" s="54"/>
      <c r="L5" s="19"/>
    </row>
    <row r="6" s="12" customFormat="1" ht="4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2" customFormat="1" ht="28.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2" customFormat="1" ht="20" customHeight="1" spans="1:18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5973</v>
      </c>
      <c r="G8" s="47">
        <f>F8*0.05</f>
        <v>298.65</v>
      </c>
      <c r="H8" s="47">
        <f>F8+G8</f>
        <v>6271.65</v>
      </c>
      <c r="I8" s="57" t="s">
        <v>34</v>
      </c>
      <c r="J8" s="45" t="s">
        <v>35</v>
      </c>
      <c r="K8" s="45" t="s">
        <v>36</v>
      </c>
      <c r="L8" s="45" t="s">
        <v>37</v>
      </c>
      <c r="M8" s="58"/>
      <c r="N8" s="58"/>
      <c r="O8" s="58"/>
      <c r="P8" s="58"/>
      <c r="Q8" s="59"/>
      <c r="R8" s="59"/>
    </row>
    <row r="9" s="12" customFormat="1" ht="20" customHeight="1" spans="1:18">
      <c r="A9" s="42"/>
      <c r="B9" s="43"/>
      <c r="C9" s="44"/>
      <c r="D9" s="45"/>
      <c r="E9" s="46" t="s">
        <v>38</v>
      </c>
      <c r="F9" s="47">
        <v>6377</v>
      </c>
      <c r="G9" s="47">
        <f t="shared" ref="G9:G24" si="0">F9*0.05</f>
        <v>318.85</v>
      </c>
      <c r="H9" s="47">
        <f t="shared" ref="H9:H24" si="1">F9+G9</f>
        <v>6695.85</v>
      </c>
      <c r="I9" s="57"/>
      <c r="J9" s="45"/>
      <c r="K9" s="45"/>
      <c r="L9" s="45"/>
      <c r="M9" s="58"/>
      <c r="N9" s="58"/>
      <c r="O9" s="58"/>
      <c r="P9" s="58"/>
      <c r="Q9" s="59"/>
      <c r="R9" s="59"/>
    </row>
    <row r="10" s="12" customFormat="1" ht="20" customHeight="1" spans="1:18">
      <c r="A10" s="42"/>
      <c r="B10" s="43"/>
      <c r="C10" s="44"/>
      <c r="D10" s="45"/>
      <c r="E10" s="46" t="s">
        <v>39</v>
      </c>
      <c r="F10" s="47">
        <v>3521</v>
      </c>
      <c r="G10" s="47">
        <f t="shared" si="0"/>
        <v>176.05</v>
      </c>
      <c r="H10" s="47">
        <f t="shared" si="1"/>
        <v>3697.05</v>
      </c>
      <c r="I10" s="57"/>
      <c r="J10" s="45"/>
      <c r="K10" s="45"/>
      <c r="L10" s="45"/>
      <c r="M10" s="58"/>
      <c r="N10" s="58"/>
      <c r="O10" s="58"/>
      <c r="P10" s="58"/>
      <c r="Q10" s="59"/>
      <c r="R10" s="59"/>
    </row>
    <row r="11" s="12" customFormat="1" ht="20" customHeight="1" spans="1:18">
      <c r="A11" s="42"/>
      <c r="B11" s="43"/>
      <c r="C11" s="44"/>
      <c r="D11" s="45"/>
      <c r="E11" s="46" t="s">
        <v>40</v>
      </c>
      <c r="F11" s="47">
        <v>1438</v>
      </c>
      <c r="G11" s="47">
        <f t="shared" si="0"/>
        <v>71.9</v>
      </c>
      <c r="H11" s="47">
        <f t="shared" si="1"/>
        <v>1509.9</v>
      </c>
      <c r="I11" s="57"/>
      <c r="J11" s="45"/>
      <c r="K11" s="45"/>
      <c r="L11" s="45"/>
      <c r="M11" s="58"/>
      <c r="N11" s="58"/>
      <c r="O11" s="58"/>
      <c r="P11" s="58"/>
      <c r="Q11" s="59"/>
      <c r="R11" s="59"/>
    </row>
    <row r="12" s="12" customFormat="1" ht="20" customHeight="1" spans="1:18">
      <c r="A12" s="42"/>
      <c r="B12" s="43"/>
      <c r="C12" s="44"/>
      <c r="D12" s="45"/>
      <c r="E12" s="46" t="s">
        <v>41</v>
      </c>
      <c r="F12" s="47">
        <v>902</v>
      </c>
      <c r="G12" s="47">
        <f t="shared" si="0"/>
        <v>45.1</v>
      </c>
      <c r="H12" s="47">
        <f t="shared" si="1"/>
        <v>947.1</v>
      </c>
      <c r="I12" s="57"/>
      <c r="J12" s="45"/>
      <c r="K12" s="45"/>
      <c r="L12" s="45"/>
      <c r="M12" s="58"/>
      <c r="N12" s="58"/>
      <c r="O12" s="58"/>
      <c r="P12" s="58"/>
      <c r="Q12" s="59"/>
      <c r="R12" s="59"/>
    </row>
    <row r="13" s="12" customFormat="1" ht="30" spans="1:19">
      <c r="A13" s="48" t="s">
        <v>29</v>
      </c>
      <c r="B13" s="43" t="s">
        <v>42</v>
      </c>
      <c r="C13" s="44" t="s">
        <v>31</v>
      </c>
      <c r="D13" s="45" t="s">
        <v>32</v>
      </c>
      <c r="E13" s="49"/>
      <c r="F13" s="50">
        <f>SUM(F8:F12)</f>
        <v>18211</v>
      </c>
      <c r="G13" s="47">
        <f t="shared" si="0"/>
        <v>910.55</v>
      </c>
      <c r="H13" s="47">
        <f t="shared" si="1"/>
        <v>19121.55</v>
      </c>
      <c r="I13" s="57"/>
      <c r="J13" s="45"/>
      <c r="K13" s="45"/>
      <c r="L13" s="45"/>
      <c r="M13" s="59"/>
      <c r="N13" s="58"/>
      <c r="O13" s="59"/>
      <c r="P13" s="59"/>
      <c r="Q13" s="59"/>
      <c r="R13" s="59"/>
      <c r="S13" s="59"/>
    </row>
    <row r="14" s="12" customFormat="1" ht="30" spans="1:18">
      <c r="A14" s="48" t="s">
        <v>29</v>
      </c>
      <c r="B14" s="43" t="s">
        <v>43</v>
      </c>
      <c r="C14" s="44" t="s">
        <v>31</v>
      </c>
      <c r="D14" s="45" t="s">
        <v>32</v>
      </c>
      <c r="E14" s="49"/>
      <c r="F14" s="50">
        <f>SUM(F13:F13)</f>
        <v>18211</v>
      </c>
      <c r="G14" s="47">
        <f t="shared" si="0"/>
        <v>910.55</v>
      </c>
      <c r="H14" s="47">
        <f t="shared" si="1"/>
        <v>19121.55</v>
      </c>
      <c r="I14" s="57"/>
      <c r="J14" s="45"/>
      <c r="K14" s="45"/>
      <c r="L14" s="45"/>
      <c r="O14" s="59"/>
      <c r="P14" s="59"/>
      <c r="Q14" s="59"/>
      <c r="R14" s="59"/>
    </row>
    <row r="15" s="12" customFormat="1" ht="30" spans="1:12">
      <c r="A15" s="48" t="s">
        <v>29</v>
      </c>
      <c r="B15" s="43" t="s">
        <v>44</v>
      </c>
      <c r="C15" s="44" t="s">
        <v>31</v>
      </c>
      <c r="D15" s="45" t="s">
        <v>32</v>
      </c>
      <c r="E15" s="49"/>
      <c r="F15" s="50">
        <f>SUM(F14:F14)</f>
        <v>18211</v>
      </c>
      <c r="G15" s="47">
        <f t="shared" si="0"/>
        <v>910.55</v>
      </c>
      <c r="H15" s="47">
        <f t="shared" si="1"/>
        <v>19121.55</v>
      </c>
      <c r="I15" s="57"/>
      <c r="J15" s="45"/>
      <c r="K15" s="45"/>
      <c r="L15" s="45"/>
    </row>
    <row r="16" s="12" customFormat="1" ht="20" customHeight="1" spans="1:17">
      <c r="A16" s="42" t="s">
        <v>29</v>
      </c>
      <c r="B16" s="43" t="s">
        <v>30</v>
      </c>
      <c r="C16" s="44" t="s">
        <v>31</v>
      </c>
      <c r="D16" s="45" t="s">
        <v>45</v>
      </c>
      <c r="E16" s="46" t="s">
        <v>33</v>
      </c>
      <c r="F16" s="47">
        <v>8490</v>
      </c>
      <c r="G16" s="47">
        <f t="shared" si="0"/>
        <v>424.5</v>
      </c>
      <c r="H16" s="47">
        <f t="shared" si="1"/>
        <v>8914.5</v>
      </c>
      <c r="I16" s="57" t="s">
        <v>46</v>
      </c>
      <c r="J16" s="45" t="s">
        <v>47</v>
      </c>
      <c r="K16" s="45" t="s">
        <v>48</v>
      </c>
      <c r="L16" s="45" t="s">
        <v>37</v>
      </c>
      <c r="M16" s="58"/>
      <c r="N16" s="58"/>
      <c r="O16" s="58"/>
      <c r="P16" s="58"/>
      <c r="Q16" s="59"/>
    </row>
    <row r="17" s="12" customFormat="1" ht="20" customHeight="1" spans="1:17">
      <c r="A17" s="42"/>
      <c r="B17" s="43"/>
      <c r="C17" s="44"/>
      <c r="D17" s="45"/>
      <c r="E17" s="46" t="s">
        <v>38</v>
      </c>
      <c r="F17" s="47">
        <v>9337</v>
      </c>
      <c r="G17" s="47">
        <f t="shared" si="0"/>
        <v>466.85</v>
      </c>
      <c r="H17" s="47">
        <f t="shared" si="1"/>
        <v>9803.85</v>
      </c>
      <c r="I17" s="57"/>
      <c r="J17" s="45"/>
      <c r="K17" s="45"/>
      <c r="L17" s="45"/>
      <c r="M17" s="58"/>
      <c r="N17" s="58"/>
      <c r="O17" s="58"/>
      <c r="P17" s="58"/>
      <c r="Q17" s="59"/>
    </row>
    <row r="18" s="12" customFormat="1" ht="20" customHeight="1" spans="1:17">
      <c r="A18" s="42"/>
      <c r="B18" s="43"/>
      <c r="C18" s="44"/>
      <c r="D18" s="45"/>
      <c r="E18" s="46" t="s">
        <v>39</v>
      </c>
      <c r="F18" s="47">
        <v>5382</v>
      </c>
      <c r="G18" s="47">
        <f t="shared" si="0"/>
        <v>269.1</v>
      </c>
      <c r="H18" s="47">
        <f t="shared" si="1"/>
        <v>5651.1</v>
      </c>
      <c r="I18" s="57"/>
      <c r="J18" s="45"/>
      <c r="K18" s="45"/>
      <c r="L18" s="45"/>
      <c r="M18" s="58"/>
      <c r="N18" s="58"/>
      <c r="O18" s="58"/>
      <c r="P18" s="58"/>
      <c r="Q18" s="59"/>
    </row>
    <row r="19" s="12" customFormat="1" ht="20" customHeight="1" spans="1:17">
      <c r="A19" s="42"/>
      <c r="B19" s="43"/>
      <c r="C19" s="44"/>
      <c r="D19" s="45"/>
      <c r="E19" s="46" t="s">
        <v>40</v>
      </c>
      <c r="F19" s="47">
        <v>2222</v>
      </c>
      <c r="G19" s="47">
        <f t="shared" si="0"/>
        <v>111.1</v>
      </c>
      <c r="H19" s="47">
        <f t="shared" si="1"/>
        <v>2333.1</v>
      </c>
      <c r="I19" s="57"/>
      <c r="J19" s="45"/>
      <c r="K19" s="45"/>
      <c r="L19" s="45"/>
      <c r="M19" s="58"/>
      <c r="N19" s="58"/>
      <c r="O19" s="58"/>
      <c r="P19" s="58"/>
      <c r="Q19" s="59"/>
    </row>
    <row r="20" s="12" customFormat="1" ht="20" customHeight="1" spans="1:17">
      <c r="A20" s="42"/>
      <c r="B20" s="43"/>
      <c r="C20" s="44"/>
      <c r="D20" s="45"/>
      <c r="E20" s="46" t="s">
        <v>41</v>
      </c>
      <c r="F20" s="47">
        <v>1338</v>
      </c>
      <c r="G20" s="47">
        <f t="shared" si="0"/>
        <v>66.9</v>
      </c>
      <c r="H20" s="47">
        <f t="shared" si="1"/>
        <v>1404.9</v>
      </c>
      <c r="I20" s="57"/>
      <c r="J20" s="45"/>
      <c r="K20" s="45"/>
      <c r="L20" s="45"/>
      <c r="M20" s="58"/>
      <c r="N20" s="58"/>
      <c r="O20" s="58"/>
      <c r="P20" s="58"/>
      <c r="Q20" s="59"/>
    </row>
    <row r="21" s="12" customFormat="1" ht="30" spans="1:17">
      <c r="A21" s="48" t="s">
        <v>29</v>
      </c>
      <c r="B21" s="43" t="s">
        <v>42</v>
      </c>
      <c r="C21" s="44" t="s">
        <v>31</v>
      </c>
      <c r="D21" s="45" t="s">
        <v>45</v>
      </c>
      <c r="E21" s="49"/>
      <c r="F21" s="50">
        <f>SUM(F16:F20)</f>
        <v>26769</v>
      </c>
      <c r="G21" s="47">
        <f t="shared" si="0"/>
        <v>1338.45</v>
      </c>
      <c r="H21" s="47">
        <f t="shared" si="1"/>
        <v>28107.45</v>
      </c>
      <c r="I21" s="57"/>
      <c r="J21" s="45"/>
      <c r="K21" s="45"/>
      <c r="L21" s="45"/>
      <c r="M21" s="59"/>
      <c r="N21" s="58"/>
      <c r="O21" s="59"/>
      <c r="P21" s="58"/>
      <c r="Q21" s="59"/>
    </row>
    <row r="22" s="12" customFormat="1" ht="30" spans="1:12">
      <c r="A22" s="48" t="s">
        <v>29</v>
      </c>
      <c r="B22" s="43" t="s">
        <v>43</v>
      </c>
      <c r="C22" s="44" t="s">
        <v>31</v>
      </c>
      <c r="D22" s="45" t="s">
        <v>45</v>
      </c>
      <c r="E22" s="49"/>
      <c r="F22" s="50">
        <f>SUM(F21:F21)</f>
        <v>26769</v>
      </c>
      <c r="G22" s="47">
        <f t="shared" si="0"/>
        <v>1338.45</v>
      </c>
      <c r="H22" s="47">
        <f t="shared" si="1"/>
        <v>28107.45</v>
      </c>
      <c r="I22" s="57"/>
      <c r="J22" s="45"/>
      <c r="K22" s="45"/>
      <c r="L22" s="45"/>
    </row>
    <row r="23" s="12" customFormat="1" ht="30" spans="1:12">
      <c r="A23" s="48" t="s">
        <v>29</v>
      </c>
      <c r="B23" s="43" t="s">
        <v>44</v>
      </c>
      <c r="C23" s="44" t="s">
        <v>31</v>
      </c>
      <c r="D23" s="45" t="s">
        <v>45</v>
      </c>
      <c r="E23" s="49"/>
      <c r="F23" s="50">
        <f>SUM(F22:F22)</f>
        <v>26769</v>
      </c>
      <c r="G23" s="47">
        <f t="shared" si="0"/>
        <v>1338.45</v>
      </c>
      <c r="H23" s="47">
        <f t="shared" si="1"/>
        <v>28107.45</v>
      </c>
      <c r="I23" s="57"/>
      <c r="J23" s="45"/>
      <c r="K23" s="45"/>
      <c r="L23" s="45"/>
    </row>
    <row r="24" s="12" customFormat="1" ht="15" spans="1:12">
      <c r="A24" s="51" t="s">
        <v>49</v>
      </c>
      <c r="B24" s="52"/>
      <c r="C24" s="52"/>
      <c r="D24" s="45"/>
      <c r="E24" s="52"/>
      <c r="F24" s="44">
        <f>SUM(F8:F23)</f>
        <v>179920</v>
      </c>
      <c r="G24" s="47">
        <f t="shared" si="0"/>
        <v>8996</v>
      </c>
      <c r="H24" s="47">
        <f t="shared" si="1"/>
        <v>188916</v>
      </c>
      <c r="I24" s="60"/>
      <c r="J24" s="60"/>
      <c r="K24" s="60"/>
      <c r="L24" s="60"/>
    </row>
  </sheetData>
  <mergeCells count="20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12" workbookViewId="0">
      <selection activeCell="G37" sqref="G37"/>
    </sheetView>
  </sheetViews>
  <sheetFormatPr defaultColWidth="8.96666666666667" defaultRowHeight="21" outlineLevelCol="6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50</v>
      </c>
      <c r="B1" s="5" t="s">
        <v>51</v>
      </c>
    </row>
    <row r="2" s="1" customFormat="1" ht="25" customHeight="1" spans="1:2">
      <c r="A2" s="4" t="s">
        <v>52</v>
      </c>
      <c r="B2" s="6" t="s">
        <v>53</v>
      </c>
    </row>
    <row r="3" s="1" customFormat="1" ht="25" customHeight="1" spans="1:2">
      <c r="A3" s="4" t="s">
        <v>54</v>
      </c>
      <c r="B3" s="7" t="s">
        <v>31</v>
      </c>
    </row>
    <row r="4" s="1" customFormat="1" ht="25" customHeight="1" spans="1:2">
      <c r="A4" s="4" t="s">
        <v>55</v>
      </c>
      <c r="B4" s="5" t="s">
        <v>56</v>
      </c>
    </row>
    <row r="5" s="1" customFormat="1" ht="25" customHeight="1" spans="1:2">
      <c r="A5" s="4" t="s">
        <v>57</v>
      </c>
      <c r="B5" s="8" t="s">
        <v>58</v>
      </c>
    </row>
    <row r="6" s="1" customFormat="1" ht="25" customHeight="1" spans="1:2">
      <c r="A6" s="4" t="s">
        <v>59</v>
      </c>
      <c r="B6" s="7" t="s">
        <v>60</v>
      </c>
    </row>
    <row r="7" s="1" customFormat="1" ht="25" customHeight="1" spans="1:2">
      <c r="A7" s="4" t="s">
        <v>61</v>
      </c>
      <c r="B7" s="9">
        <v>45659</v>
      </c>
    </row>
    <row r="8" s="1" customFormat="1" ht="25" customHeight="1" spans="1:2">
      <c r="A8" s="4" t="s">
        <v>62</v>
      </c>
      <c r="B8" s="5" t="s">
        <v>63</v>
      </c>
    </row>
    <row r="9" s="1" customFormat="1" ht="25" customHeight="1" spans="1:2">
      <c r="A9" s="4" t="s">
        <v>64</v>
      </c>
      <c r="B9" s="5" t="s">
        <v>65</v>
      </c>
    </row>
    <row r="10" s="1" customFormat="1" ht="25" customHeight="1" spans="1:2">
      <c r="A10" s="4" t="s">
        <v>66</v>
      </c>
      <c r="B10" s="5" t="s">
        <v>67</v>
      </c>
    </row>
    <row r="11" ht="25" customHeight="1"/>
    <row r="12" s="1" customFormat="1" ht="25" customHeight="1" spans="1:2">
      <c r="A12" s="4" t="s">
        <v>50</v>
      </c>
      <c r="B12" s="5" t="s">
        <v>51</v>
      </c>
    </row>
    <row r="13" s="1" customFormat="1" ht="25" customHeight="1" spans="1:2">
      <c r="A13" s="4" t="s">
        <v>52</v>
      </c>
      <c r="B13" s="6" t="s">
        <v>53</v>
      </c>
    </row>
    <row r="14" s="1" customFormat="1" ht="25" customHeight="1" spans="1:2">
      <c r="A14" s="4" t="s">
        <v>54</v>
      </c>
      <c r="B14" s="7" t="s">
        <v>31</v>
      </c>
    </row>
    <row r="15" s="1" customFormat="1" ht="25" customHeight="1" spans="1:2">
      <c r="A15" s="4" t="s">
        <v>55</v>
      </c>
      <c r="B15" s="5" t="s">
        <v>56</v>
      </c>
    </row>
    <row r="16" s="1" customFormat="1" ht="25" customHeight="1" spans="1:7">
      <c r="A16" s="4" t="s">
        <v>57</v>
      </c>
      <c r="B16" s="8" t="s">
        <v>58</v>
      </c>
      <c r="G16" s="61" t="s">
        <v>68</v>
      </c>
    </row>
    <row r="17" s="1" customFormat="1" ht="25" customHeight="1" spans="1:7">
      <c r="A17" s="4" t="s">
        <v>59</v>
      </c>
      <c r="B17" s="7" t="s">
        <v>69</v>
      </c>
      <c r="G17" s="61" t="s">
        <v>70</v>
      </c>
    </row>
    <row r="18" s="1" customFormat="1" ht="25" customHeight="1" spans="1:7">
      <c r="A18" s="4" t="s">
        <v>61</v>
      </c>
      <c r="B18" s="10">
        <v>45690</v>
      </c>
      <c r="G18" s="61" t="s">
        <v>71</v>
      </c>
    </row>
    <row r="19" s="1" customFormat="1" ht="25" customHeight="1" spans="1:7">
      <c r="A19" s="4" t="s">
        <v>62</v>
      </c>
      <c r="B19" s="5" t="s">
        <v>72</v>
      </c>
      <c r="G19" s="61" t="s">
        <v>73</v>
      </c>
    </row>
    <row r="20" s="1" customFormat="1" ht="25" customHeight="1" spans="1:7">
      <c r="A20" s="4" t="s">
        <v>64</v>
      </c>
      <c r="B20" s="5" t="s">
        <v>74</v>
      </c>
      <c r="G20" s="61" t="s">
        <v>75</v>
      </c>
    </row>
    <row r="21" s="1" customFormat="1" ht="25" customHeight="1" spans="1:7">
      <c r="A21" s="4" t="s">
        <v>66</v>
      </c>
      <c r="B21" s="5" t="s">
        <v>67</v>
      </c>
      <c r="G21" s="61" t="s">
        <v>68</v>
      </c>
    </row>
    <row r="22" spans="7:7">
      <c r="G22" s="61" t="s">
        <v>70</v>
      </c>
    </row>
    <row r="23" spans="7:7">
      <c r="G23" s="61" t="s">
        <v>71</v>
      </c>
    </row>
    <row r="24" spans="7:7">
      <c r="G24" s="61" t="s">
        <v>73</v>
      </c>
    </row>
    <row r="25" spans="7:7">
      <c r="G25" s="61" t="s">
        <v>75</v>
      </c>
    </row>
    <row r="27" spans="7:7">
      <c r="G27" s="61" t="s">
        <v>76</v>
      </c>
    </row>
    <row r="28" spans="7:7">
      <c r="G28" s="61" t="s">
        <v>77</v>
      </c>
    </row>
    <row r="29" spans="7:7">
      <c r="G29" s="61" t="s">
        <v>78</v>
      </c>
    </row>
    <row r="30" spans="7:7">
      <c r="G30" s="61" t="s">
        <v>79</v>
      </c>
    </row>
    <row r="31" spans="7:7">
      <c r="G31" s="61" t="s">
        <v>80</v>
      </c>
    </row>
    <row r="32" spans="7:7">
      <c r="G32" s="61" t="s">
        <v>76</v>
      </c>
    </row>
    <row r="33" spans="7:7">
      <c r="G33" s="61" t="s">
        <v>77</v>
      </c>
    </row>
    <row r="34" spans="7:7">
      <c r="G34" s="61" t="s">
        <v>78</v>
      </c>
    </row>
    <row r="35" spans="7:7">
      <c r="G35" s="61" t="s">
        <v>79</v>
      </c>
    </row>
    <row r="36" spans="7:7">
      <c r="G36" s="61" t="s">
        <v>80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2025-06-09T14:07:05Z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A1A26846A2D641B7AEEEB8F684E7B0B2_12</vt:lpwstr>
  </property>
</Properties>
</file>