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<sst xmlns="http://schemas.openxmlformats.org/spreadsheetml/2006/main" count="47" uniqueCount="44">
  <si>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</si>
  <si>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</si>
  <si>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</si>
  <si>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孙华Ava 025-87700232-分机号江苏省 南京市建邺区云龙山路68号苏美达环球大厦17楼东第七分公司苏美达中通73559476060887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</si>
  <si>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</si>
  <si>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</si>
  <si>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</si>
  <si>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</si>
  <si>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</si>
  <si>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</si>
  <si>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</si>
  <si>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</si>
  <si>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</si>
  <si>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</si>
  <si>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</si>
  <si>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</si>
  <si>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</si>
  <si>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</si>
  <si>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</si>
  <si>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</si>
  <si>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</si>
  <si>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</si>
  <si>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</si>
  <si>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</si>
  <si>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P25061329</t>
  </si>
  <si>
    <t xml:space="preserve">21 AULTH09845                                     </t>
  </si>
  <si>
    <t xml:space="preserve">S25060555 </t>
  </si>
  <si>
    <t xml:space="preserve">E8084AX                                                                                             </t>
  </si>
  <si>
    <t>26*16*11</t>
  </si>
  <si>
    <t xml:space="preserve">25_SPLBM12043                                     </t>
  </si>
  <si>
    <t>总计</t>
  </si>
  <si>
    <t>颜色</t>
  </si>
  <si>
    <t>尺码</t>
  </si>
  <si>
    <t>生产数</t>
  </si>
  <si>
    <t>PO号</t>
  </si>
  <si>
    <t>款号</t>
  </si>
  <si>
    <t>BE783</t>
  </si>
  <si>
    <t>S</t>
  </si>
  <si>
    <t>有价格</t>
  </si>
  <si>
    <t>E8084AX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</si>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</sst>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335</v>
      </c>
      <c r="F8" s="27"/>
      <c r="G8" s="27">
        <v>350</v>
      </c>
      <c r="H8" s="29">
        <v>1</v>
      </c>
      <c r="I8" s="27"/>
      <c r="J8" s="41">
        <v>1</v>
      </c>
      <c r="K8" s="41" t="s">
        <v>28</v>
      </c>
    </row>
    <row r="9" ht="15" spans="1:11">
      <c r="A9" s="27"/>
      <c r="B9" s="30" t="s">
        <v>29</v>
      </c>
      <c r="C9" s="28"/>
      <c r="D9" s="28"/>
      <c r="E9" s="27">
        <v>163</v>
      </c>
      <c r="F9" s="27"/>
      <c r="G9" s="27">
        <v>175</v>
      </c>
      <c r="H9" s="31"/>
      <c r="I9" s="27"/>
      <c r="J9" s="42"/>
      <c r="K9" s="42"/>
    </row>
    <row r="10" spans="1:11">
      <c r="A10" s="27" t="s">
        <v>30</v>
      </c>
      <c r="B10" s="27"/>
      <c r="C10" s="27"/>
      <c r="D10" s="27"/>
      <c r="E10" s="32">
        <f>SUM(E8:E9)</f>
        <v>498</v>
      </c>
      <c r="F10" s="32"/>
      <c r="G10" s="32">
        <f>SUM(G8:G9)</f>
        <v>525</v>
      </c>
      <c r="H10" s="33">
        <f>SUM(H8:H8)</f>
        <v>1</v>
      </c>
      <c r="I10" s="32"/>
      <c r="J10" s="32">
        <v>1</v>
      </c>
      <c r="K10" s="27"/>
    </row>
    <row r="16" spans="1:7">
      <c r="A16" s="27" t="s">
        <v>31</v>
      </c>
      <c r="B16" s="27" t="s">
        <v>32</v>
      </c>
      <c r="C16" s="34" t="s">
        <v>17</v>
      </c>
      <c r="D16" s="35" t="s">
        <v>33</v>
      </c>
      <c r="E16" s="27"/>
      <c r="F16" s="27" t="s">
        <v>34</v>
      </c>
      <c r="G16" s="27" t="s">
        <v>35</v>
      </c>
    </row>
    <row r="17" spans="1:7">
      <c r="A17" s="36" t="s">
        <v>36</v>
      </c>
      <c r="B17" s="27" t="s">
        <v>37</v>
      </c>
      <c r="C17" s="34">
        <v>43</v>
      </c>
      <c r="D17" s="35">
        <f t="shared" ref="D17:D21" si="0">C17*1.03+1</f>
        <v>45.29</v>
      </c>
      <c r="E17" s="36" t="s">
        <v>38</v>
      </c>
      <c r="F17" s="36">
        <v>1592130</v>
      </c>
      <c r="G17" s="36" t="s">
        <v>39</v>
      </c>
    </row>
    <row r="18" spans="1:7">
      <c r="A18" s="37"/>
      <c r="B18" s="27" t="s">
        <v>40</v>
      </c>
      <c r="C18" s="34">
        <v>83</v>
      </c>
      <c r="D18" s="35">
        <f t="shared" si="0"/>
        <v>86.49</v>
      </c>
      <c r="E18" s="37"/>
      <c r="F18" s="37"/>
      <c r="G18" s="37"/>
    </row>
    <row r="19" spans="1:7">
      <c r="A19" s="37"/>
      <c r="B19" s="27" t="s">
        <v>41</v>
      </c>
      <c r="C19" s="34">
        <v>83</v>
      </c>
      <c r="D19" s="35">
        <f t="shared" si="0"/>
        <v>86.49</v>
      </c>
      <c r="E19" s="37"/>
      <c r="F19" s="37"/>
      <c r="G19" s="37"/>
    </row>
    <row r="20" spans="1:7">
      <c r="A20" s="37"/>
      <c r="B20" s="27" t="s">
        <v>42</v>
      </c>
      <c r="C20" s="34">
        <v>83</v>
      </c>
      <c r="D20" s="35">
        <f t="shared" si="0"/>
        <v>86.49</v>
      </c>
      <c r="E20" s="37"/>
      <c r="F20" s="37"/>
      <c r="G20" s="37"/>
    </row>
    <row r="21" spans="1:7">
      <c r="A21" s="38"/>
      <c r="B21" s="27" t="s">
        <v>43</v>
      </c>
      <c r="C21" s="34">
        <v>43</v>
      </c>
      <c r="D21" s="35">
        <f t="shared" si="0"/>
        <v>45.29</v>
      </c>
      <c r="E21" s="38"/>
      <c r="F21" s="38"/>
      <c r="G21" s="38"/>
    </row>
    <row r="22" spans="1:7">
      <c r="A22" s="27" t="s">
        <v>30</v>
      </c>
      <c r="B22" s="27"/>
      <c r="C22" s="34">
        <f>SUM(C17:C21)</f>
        <v>335</v>
      </c>
      <c r="D22" s="35">
        <f>SUM(D17:D21)</f>
        <v>350.05</v>
      </c>
      <c r="E22" s="27"/>
      <c r="F22" s="27"/>
      <c r="G22" s="27"/>
    </row>
  </sheetData>
  <mergeCells count="12">
    <mergeCell ref="A1:K1"/>
    <mergeCell ref="A2:D2"/>
    <mergeCell ref="E2:K2"/>
    <mergeCell ref="A17:A21"/>
    <mergeCell ref="E17:E21"/>
    <mergeCell ref="F17:F21"/>
    <mergeCell ref="G17:G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2025-06-19T07:15:17Z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BB436EC738D1442A9907A14CCCEB98DA_13</vt:lpwstr>
  </property>
</Properties>
</file>