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<sst xmlns="http://schemas.openxmlformats.org/spreadsheetml/2006/main" count="161" uniqueCount="85">
  <si>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</si>
  <si>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</si>
  <si>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</si>
  <si>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</si>
  <si>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SF3171321574124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</si>
  <si>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</si>
  <si>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</si>
  <si>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</si>
  <si>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</si>
  <si>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</si>
  <si>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</si>
  <si>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</si>
  <si>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</si>
  <si>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</si>
  <si>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</si>
  <si>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</si>
  <si>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</si>
  <si>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</si>
  <si>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</si>
  <si>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</si>
  <si>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</si>
  <si>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</si>
  <si>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</si>
  <si>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</si>
  <si>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</si>
  <si>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</si>
  <si>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</si>
  <si>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</si>
  <si>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</si>
  <si>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82023-01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</si>
  <si>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</si>
  <si>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6985-693</t>
  </si>
  <si>
    <t>400</t>
  </si>
  <si>
    <t>XXS</t>
  </si>
  <si>
    <t>1/1</t>
  </si>
  <si>
    <t>17.9</t>
  </si>
  <si>
    <t>18.3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</si>
  <si>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</si>
  <si>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</si>
  <si>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</si>
  <si>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</si>
  <si>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</si>
  <si>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</si>
  <si>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</si>
  <si>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</si>
  <si>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</si>
  <si>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15.8</t>
  </si>
  <si>
    <t>16.2</t>
  </si>
  <si>
    <t>902</t>
  </si>
  <si>
    <t>白色再生空白标(6.0*2.5)
（blank care label)</t>
  </si>
  <si>
    <t>合计</t>
  </si>
  <si>
    <t>Factory name (工厂名称)</t>
  </si>
  <si>
    <t>正信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</si>
  <si>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</si>
  <si>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</si>
  <si>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</si>
  <si>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</si>
  <si>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</si>
  <si>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</si>
  <si>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</si>
  <si>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</si>
  <si>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</si>
  <si>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</si>
  <si>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</si>
  <si>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</si>
  <si>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18.3kg</t>
  </si>
  <si>
    <t>Made In China</t>
  </si>
  <si>
    <t>Net Weight（净重）</t>
  </si>
  <si>
    <t>17.9kg</t>
  </si>
  <si>
    <t>Remark（备注）</t>
  </si>
  <si>
    <t>06985693902012</t>
  </si>
  <si>
    <t>06985693902029</t>
  </si>
  <si>
    <t>06985693902036</t>
  </si>
  <si>
    <t>06985693902043</t>
  </si>
  <si>
    <t>06985693902081</t>
  </si>
  <si>
    <t>06985693802015</t>
  </si>
  <si>
    <t>06985693802022</t>
  </si>
  <si>
    <t>06985693802039</t>
  </si>
  <si>
    <t>06985693802046</t>
  </si>
  <si>
    <t>06985693802084</t>
  </si>
  <si>
    <t>06985693400013</t>
  </si>
  <si>
    <t>06985693400020</t>
  </si>
  <si>
    <t>06985693400037</t>
  </si>
  <si>
    <t>06985693400044</t>
  </si>
  <si>
    <t>06985693400082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</si>
</sst>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</xdr:row>
      <xdr:rowOff>161925</xdr:rowOff>
    </xdr:from>
    <xdr:to>
      <xdr:col>7</xdr:col>
      <xdr:colOff>247650</xdr:colOff>
      <xdr:row>3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828675"/>
          <a:ext cx="781050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6</xdr:row>
      <xdr:rowOff>257175</xdr:rowOff>
    </xdr:from>
    <xdr:to>
      <xdr:col>1</xdr:col>
      <xdr:colOff>1304925</xdr:colOff>
      <xdr:row>6</xdr:row>
      <xdr:rowOff>1162050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4337050"/>
          <a:ext cx="971550" cy="90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topLeftCell="A5" workbookViewId="0">
      <selection activeCell="Q14" sqref="Q14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45819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159</v>
      </c>
      <c r="G8" s="50">
        <f>F8*0.05</f>
        <v>7.95</v>
      </c>
      <c r="H8" s="50">
        <f>F8+G8</f>
        <v>166.95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760</v>
      </c>
      <c r="G9" s="50">
        <f t="shared" ref="G9:G33" si="0">F9*0.05</f>
        <v>38</v>
      </c>
      <c r="H9" s="50">
        <f t="shared" ref="H9:H33" si="1">F9+G9</f>
        <v>798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1502</v>
      </c>
      <c r="G10" s="50">
        <f t="shared" si="0"/>
        <v>75.1</v>
      </c>
      <c r="H10" s="50">
        <f t="shared" si="1"/>
        <v>1577.1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1204</v>
      </c>
      <c r="G11" s="50">
        <f t="shared" si="0"/>
        <v>60.2</v>
      </c>
      <c r="H11" s="50">
        <f t="shared" si="1"/>
        <v>1264.2</v>
      </c>
      <c r="I11" s="62"/>
      <c r="J11" s="63"/>
      <c r="K11" s="63"/>
      <c r="L11" s="63"/>
      <c r="M11" s="61"/>
      <c r="N11" s="61"/>
      <c r="O11" s="61"/>
      <c r="Q11" s="64"/>
    </row>
    <row r="12" s="16" customFormat="1" ht="20" customHeight="1" spans="1:17">
      <c r="A12" s="46"/>
      <c r="B12" s="47"/>
      <c r="C12" s="10"/>
      <c r="D12" s="48"/>
      <c r="E12" s="49" t="s">
        <v>41</v>
      </c>
      <c r="F12" s="50">
        <v>571</v>
      </c>
      <c r="G12" s="50">
        <f t="shared" si="0"/>
        <v>28.55</v>
      </c>
      <c r="H12" s="50">
        <f t="shared" si="1"/>
        <v>599.55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6" customFormat="1" ht="30" spans="1:17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SUM(F8:F12)</f>
        <v>4196</v>
      </c>
      <c r="G13" s="50">
        <f t="shared" si="0"/>
        <v>209.8</v>
      </c>
      <c r="H13" s="50">
        <f t="shared" si="1"/>
        <v>4405.8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4196</v>
      </c>
      <c r="G14" s="50">
        <f t="shared" si="0"/>
        <v>209.8</v>
      </c>
      <c r="H14" s="50">
        <f t="shared" si="1"/>
        <v>4405.8</v>
      </c>
      <c r="I14" s="62"/>
      <c r="J14" s="63"/>
      <c r="K14" s="63"/>
      <c r="L14" s="63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SUM(F14:F14)</f>
        <v>4196</v>
      </c>
      <c r="G15" s="50">
        <f t="shared" si="0"/>
        <v>209.8</v>
      </c>
      <c r="H15" s="50">
        <f t="shared" si="1"/>
        <v>4405.8</v>
      </c>
      <c r="I15" s="62"/>
      <c r="J15" s="63"/>
      <c r="K15" s="63"/>
      <c r="L15" s="63"/>
    </row>
    <row r="16" s="16" customFormat="1" ht="20" customHeight="1" spans="1:17">
      <c r="A16" s="46" t="s">
        <v>29</v>
      </c>
      <c r="B16" s="47" t="s">
        <v>30</v>
      </c>
      <c r="C16" s="10" t="s">
        <v>31</v>
      </c>
      <c r="D16" s="48" t="s">
        <v>45</v>
      </c>
      <c r="E16" s="49" t="s">
        <v>33</v>
      </c>
      <c r="F16" s="50">
        <v>239</v>
      </c>
      <c r="G16" s="50">
        <f t="shared" si="0"/>
        <v>11.95</v>
      </c>
      <c r="H16" s="50">
        <f t="shared" si="1"/>
        <v>250.95</v>
      </c>
      <c r="I16" s="59" t="s">
        <v>34</v>
      </c>
      <c r="J16" s="60" t="s">
        <v>46</v>
      </c>
      <c r="K16" s="60" t="s">
        <v>47</v>
      </c>
      <c r="L16" s="60" t="s">
        <v>37</v>
      </c>
      <c r="M16" s="61"/>
      <c r="N16" s="61"/>
      <c r="O16" s="61"/>
      <c r="Q16" s="64"/>
    </row>
    <row r="17" s="16" customFormat="1" ht="20" customHeight="1" spans="1:17">
      <c r="A17" s="46"/>
      <c r="B17" s="47"/>
      <c r="C17" s="10"/>
      <c r="D17" s="48"/>
      <c r="E17" s="49" t="s">
        <v>38</v>
      </c>
      <c r="F17" s="50">
        <v>1140</v>
      </c>
      <c r="G17" s="50">
        <f t="shared" si="0"/>
        <v>57</v>
      </c>
      <c r="H17" s="50">
        <f t="shared" si="1"/>
        <v>1197</v>
      </c>
      <c r="I17" s="62"/>
      <c r="J17" s="63"/>
      <c r="K17" s="63"/>
      <c r="L17" s="63"/>
      <c r="M17" s="61"/>
      <c r="N17" s="61"/>
      <c r="O17" s="61"/>
      <c r="Q17" s="64"/>
    </row>
    <row r="18" s="16" customFormat="1" ht="20" customHeight="1" spans="1:17">
      <c r="A18" s="46"/>
      <c r="B18" s="47"/>
      <c r="C18" s="10"/>
      <c r="D18" s="48"/>
      <c r="E18" s="49" t="s">
        <v>39</v>
      </c>
      <c r="F18" s="50">
        <v>2254</v>
      </c>
      <c r="G18" s="50">
        <f t="shared" si="0"/>
        <v>112.7</v>
      </c>
      <c r="H18" s="50">
        <f t="shared" si="1"/>
        <v>2366.7</v>
      </c>
      <c r="I18" s="62"/>
      <c r="J18" s="63"/>
      <c r="K18" s="63"/>
      <c r="L18" s="63"/>
      <c r="M18" s="61"/>
      <c r="N18" s="61"/>
      <c r="O18" s="61"/>
      <c r="Q18" s="64"/>
    </row>
    <row r="19" s="16" customFormat="1" ht="20" customHeight="1" spans="1:17">
      <c r="A19" s="46"/>
      <c r="B19" s="47"/>
      <c r="C19" s="10"/>
      <c r="D19" s="48"/>
      <c r="E19" s="49" t="s">
        <v>40</v>
      </c>
      <c r="F19" s="50">
        <v>1808</v>
      </c>
      <c r="G19" s="50">
        <f t="shared" si="0"/>
        <v>90.4</v>
      </c>
      <c r="H19" s="50">
        <f t="shared" si="1"/>
        <v>1898.4</v>
      </c>
      <c r="I19" s="62"/>
      <c r="J19" s="63"/>
      <c r="K19" s="63"/>
      <c r="L19" s="63"/>
      <c r="M19" s="61"/>
      <c r="N19" s="61"/>
      <c r="O19" s="61"/>
      <c r="Q19" s="64"/>
    </row>
    <row r="20" s="16" customFormat="1" ht="20" customHeight="1" spans="1:17">
      <c r="A20" s="46"/>
      <c r="B20" s="47"/>
      <c r="C20" s="10"/>
      <c r="D20" s="48"/>
      <c r="E20" s="49" t="s">
        <v>41</v>
      </c>
      <c r="F20" s="50">
        <v>856</v>
      </c>
      <c r="G20" s="50">
        <f t="shared" si="0"/>
        <v>42.8</v>
      </c>
      <c r="H20" s="50">
        <f t="shared" si="1"/>
        <v>898.8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6" customFormat="1" ht="30" spans="1:17">
      <c r="A21" s="8" t="s">
        <v>29</v>
      </c>
      <c r="B21" s="47" t="s">
        <v>42</v>
      </c>
      <c r="C21" s="10" t="s">
        <v>31</v>
      </c>
      <c r="D21" s="48" t="s">
        <v>45</v>
      </c>
      <c r="E21" s="51"/>
      <c r="F21" s="52">
        <f>SUM(F16:F20)</f>
        <v>6297</v>
      </c>
      <c r="G21" s="50">
        <f t="shared" si="0"/>
        <v>314.85</v>
      </c>
      <c r="H21" s="50">
        <f t="shared" si="1"/>
        <v>6611.85</v>
      </c>
      <c r="I21" s="62"/>
      <c r="J21" s="63"/>
      <c r="K21" s="63"/>
      <c r="L21" s="63"/>
      <c r="M21" s="64"/>
      <c r="N21" s="61"/>
      <c r="O21" s="64"/>
      <c r="P21" s="61"/>
      <c r="Q21" s="64"/>
    </row>
    <row r="22" s="16" customFormat="1" ht="30" spans="1:12">
      <c r="A22" s="8" t="s">
        <v>29</v>
      </c>
      <c r="B22" s="47" t="s">
        <v>43</v>
      </c>
      <c r="C22" s="10" t="s">
        <v>31</v>
      </c>
      <c r="D22" s="48" t="s">
        <v>45</v>
      </c>
      <c r="E22" s="51"/>
      <c r="F22" s="52">
        <f>SUM(F21:F21)</f>
        <v>6297</v>
      </c>
      <c r="G22" s="50">
        <f t="shared" si="0"/>
        <v>314.85</v>
      </c>
      <c r="H22" s="50">
        <f t="shared" si="1"/>
        <v>6611.85</v>
      </c>
      <c r="I22" s="62"/>
      <c r="J22" s="63"/>
      <c r="K22" s="63"/>
      <c r="L22" s="63"/>
    </row>
    <row r="23" s="16" customFormat="1" ht="30" spans="1:12">
      <c r="A23" s="8" t="s">
        <v>29</v>
      </c>
      <c r="B23" s="47" t="s">
        <v>44</v>
      </c>
      <c r="C23" s="10" t="s">
        <v>31</v>
      </c>
      <c r="D23" s="48" t="s">
        <v>45</v>
      </c>
      <c r="E23" s="51"/>
      <c r="F23" s="52">
        <f>SUM(F22:F22)</f>
        <v>6297</v>
      </c>
      <c r="G23" s="50">
        <f t="shared" si="0"/>
        <v>314.85</v>
      </c>
      <c r="H23" s="50">
        <f t="shared" si="1"/>
        <v>6611.85</v>
      </c>
      <c r="I23" s="62"/>
      <c r="J23" s="63"/>
      <c r="K23" s="63"/>
      <c r="L23" s="63"/>
    </row>
    <row r="24" s="16" customFormat="1" ht="20" customHeight="1" spans="1:17">
      <c r="A24" s="46" t="s">
        <v>29</v>
      </c>
      <c r="B24" s="47" t="s">
        <v>30</v>
      </c>
      <c r="C24" s="10" t="s">
        <v>31</v>
      </c>
      <c r="D24" s="48" t="s">
        <v>48</v>
      </c>
      <c r="E24" s="49" t="s">
        <v>33</v>
      </c>
      <c r="F24" s="50">
        <v>319</v>
      </c>
      <c r="G24" s="50">
        <f t="shared" si="0"/>
        <v>15.95</v>
      </c>
      <c r="H24" s="50">
        <f t="shared" si="1"/>
        <v>334.95</v>
      </c>
      <c r="I24" s="59" t="s">
        <v>34</v>
      </c>
      <c r="J24" s="60" t="s">
        <v>46</v>
      </c>
      <c r="K24" s="60" t="s">
        <v>47</v>
      </c>
      <c r="L24" s="60" t="s">
        <v>37</v>
      </c>
      <c r="M24" s="61"/>
      <c r="N24" s="61"/>
      <c r="O24" s="61"/>
      <c r="Q24" s="64"/>
    </row>
    <row r="25" s="16" customFormat="1" ht="20" customHeight="1" spans="1:17">
      <c r="A25" s="46"/>
      <c r="B25" s="47"/>
      <c r="C25" s="10"/>
      <c r="D25" s="48"/>
      <c r="E25" s="49" t="s">
        <v>38</v>
      </c>
      <c r="F25" s="50">
        <v>1520</v>
      </c>
      <c r="G25" s="50">
        <f t="shared" si="0"/>
        <v>76</v>
      </c>
      <c r="H25" s="50">
        <f t="shared" si="1"/>
        <v>1596</v>
      </c>
      <c r="I25" s="62"/>
      <c r="J25" s="63"/>
      <c r="K25" s="63"/>
      <c r="L25" s="63"/>
      <c r="M25" s="61"/>
      <c r="N25" s="61"/>
      <c r="O25" s="61"/>
      <c r="Q25" s="64"/>
    </row>
    <row r="26" s="16" customFormat="1" ht="20" customHeight="1" spans="1:17">
      <c r="A26" s="46"/>
      <c r="B26" s="47"/>
      <c r="C26" s="10"/>
      <c r="D26" s="48"/>
      <c r="E26" s="49" t="s">
        <v>39</v>
      </c>
      <c r="F26" s="50">
        <v>3006</v>
      </c>
      <c r="G26" s="50">
        <f t="shared" si="0"/>
        <v>150.3</v>
      </c>
      <c r="H26" s="50">
        <f t="shared" si="1"/>
        <v>3156.3</v>
      </c>
      <c r="I26" s="62"/>
      <c r="J26" s="63"/>
      <c r="K26" s="63"/>
      <c r="L26" s="63"/>
      <c r="M26" s="61"/>
      <c r="N26" s="61"/>
      <c r="O26" s="61"/>
      <c r="Q26" s="64"/>
    </row>
    <row r="27" s="16" customFormat="1" ht="20" customHeight="1" spans="1:17">
      <c r="A27" s="46"/>
      <c r="B27" s="47"/>
      <c r="C27" s="10"/>
      <c r="D27" s="48"/>
      <c r="E27" s="49" t="s">
        <v>40</v>
      </c>
      <c r="F27" s="50">
        <v>2410</v>
      </c>
      <c r="G27" s="50">
        <f t="shared" si="0"/>
        <v>120.5</v>
      </c>
      <c r="H27" s="50">
        <f t="shared" si="1"/>
        <v>2530.5</v>
      </c>
      <c r="I27" s="62"/>
      <c r="J27" s="63"/>
      <c r="K27" s="63"/>
      <c r="L27" s="63"/>
      <c r="M27" s="61"/>
      <c r="N27" s="61"/>
      <c r="O27" s="61"/>
      <c r="Q27" s="64"/>
    </row>
    <row r="28" s="16" customFormat="1" ht="20" customHeight="1" spans="1:17">
      <c r="A28" s="46"/>
      <c r="B28" s="47"/>
      <c r="C28" s="10"/>
      <c r="D28" s="48"/>
      <c r="E28" s="49" t="s">
        <v>41</v>
      </c>
      <c r="F28" s="50">
        <v>1142</v>
      </c>
      <c r="G28" s="50">
        <f t="shared" si="0"/>
        <v>57.1</v>
      </c>
      <c r="H28" s="50">
        <f t="shared" si="1"/>
        <v>1199.1</v>
      </c>
      <c r="I28" s="62"/>
      <c r="J28" s="63"/>
      <c r="K28" s="63"/>
      <c r="L28" s="63"/>
      <c r="M28" s="61"/>
      <c r="N28" s="61"/>
      <c r="O28" s="61"/>
      <c r="P28" s="61"/>
      <c r="Q28" s="64"/>
    </row>
    <row r="29" s="16" customFormat="1" ht="30" spans="1:17">
      <c r="A29" s="8" t="s">
        <v>29</v>
      </c>
      <c r="B29" s="47" t="s">
        <v>42</v>
      </c>
      <c r="C29" s="10" t="s">
        <v>31</v>
      </c>
      <c r="D29" s="48" t="s">
        <v>48</v>
      </c>
      <c r="E29" s="51"/>
      <c r="F29" s="52">
        <f>SUM(F24:F28)</f>
        <v>8397</v>
      </c>
      <c r="G29" s="50">
        <f t="shared" si="0"/>
        <v>419.85</v>
      </c>
      <c r="H29" s="50">
        <f t="shared" si="1"/>
        <v>8816.85</v>
      </c>
      <c r="I29" s="62"/>
      <c r="J29" s="63"/>
      <c r="K29" s="63"/>
      <c r="L29" s="63"/>
      <c r="M29" s="64"/>
      <c r="N29" s="61"/>
      <c r="O29" s="64"/>
      <c r="P29" s="61"/>
      <c r="Q29" s="64"/>
    </row>
    <row r="30" s="16" customFormat="1" ht="30" spans="1:12">
      <c r="A30" s="8" t="s">
        <v>29</v>
      </c>
      <c r="B30" s="47" t="s">
        <v>43</v>
      </c>
      <c r="C30" s="10" t="s">
        <v>31</v>
      </c>
      <c r="D30" s="48" t="s">
        <v>48</v>
      </c>
      <c r="E30" s="51"/>
      <c r="F30" s="52">
        <f>SUM(F29:F29)</f>
        <v>8397</v>
      </c>
      <c r="G30" s="50">
        <f t="shared" si="0"/>
        <v>419.85</v>
      </c>
      <c r="H30" s="50">
        <f t="shared" si="1"/>
        <v>8816.85</v>
      </c>
      <c r="I30" s="62"/>
      <c r="J30" s="63"/>
      <c r="K30" s="63"/>
      <c r="L30" s="63"/>
    </row>
    <row r="31" s="16" customFormat="1" ht="30" spans="1:12">
      <c r="A31" s="8" t="s">
        <v>29</v>
      </c>
      <c r="B31" s="47" t="s">
        <v>44</v>
      </c>
      <c r="C31" s="10" t="s">
        <v>31</v>
      </c>
      <c r="D31" s="48" t="s">
        <v>48</v>
      </c>
      <c r="E31" s="51"/>
      <c r="F31" s="52">
        <f>SUM(F30:F30)</f>
        <v>8397</v>
      </c>
      <c r="G31" s="50">
        <f t="shared" si="0"/>
        <v>419.85</v>
      </c>
      <c r="H31" s="50">
        <f t="shared" si="1"/>
        <v>8816.85</v>
      </c>
      <c r="I31" s="62"/>
      <c r="J31" s="63"/>
      <c r="K31" s="63"/>
      <c r="L31" s="63"/>
    </row>
    <row r="32" s="16" customFormat="1" ht="27" spans="1:12">
      <c r="A32" s="8" t="s">
        <v>29</v>
      </c>
      <c r="B32" s="47" t="s">
        <v>49</v>
      </c>
      <c r="C32" s="10" t="s">
        <v>31</v>
      </c>
      <c r="D32" s="48" t="s">
        <v>48</v>
      </c>
      <c r="E32" s="51"/>
      <c r="F32" s="52">
        <v>18890</v>
      </c>
      <c r="G32" s="50">
        <f t="shared" si="0"/>
        <v>944.5</v>
      </c>
      <c r="H32" s="50">
        <f t="shared" si="1"/>
        <v>19834.5</v>
      </c>
      <c r="I32" s="62"/>
      <c r="J32" s="63"/>
      <c r="K32" s="63"/>
      <c r="L32" s="63"/>
    </row>
    <row r="33" s="16" customFormat="1" ht="15" spans="1:12">
      <c r="A33" s="53" t="s">
        <v>50</v>
      </c>
      <c r="B33" s="54"/>
      <c r="C33" s="54"/>
      <c r="D33" s="48"/>
      <c r="E33" s="54"/>
      <c r="F33" s="10">
        <f>SUM(F8:F32)</f>
        <v>94450</v>
      </c>
      <c r="G33" s="50">
        <f t="shared" si="0"/>
        <v>4722.5</v>
      </c>
      <c r="H33" s="50">
        <f t="shared" si="1"/>
        <v>99172.5</v>
      </c>
      <c r="I33" s="65"/>
      <c r="J33" s="65"/>
      <c r="K33" s="65"/>
      <c r="L33" s="65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2"/>
    <mergeCell ref="J8:J32"/>
    <mergeCell ref="K8:K32"/>
    <mergeCell ref="L8:L32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opLeftCell="A8" workbookViewId="0">
      <selection activeCell="F45" sqref="F45"/>
    </sheetView>
  </sheetViews>
  <sheetFormatPr defaultColWidth="9" defaultRowHeight="13.5" outlineLevelCol="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 t="s">
        <v>52</v>
      </c>
      <c r="C2" s="7"/>
    </row>
    <row r="3" s="1" customFormat="1" ht="63" customHeight="1" spans="1:3">
      <c r="A3" s="5" t="s">
        <v>53</v>
      </c>
      <c r="B3" s="8" t="s">
        <v>29</v>
      </c>
      <c r="C3" s="9"/>
    </row>
    <row r="4" s="1" customFormat="1" ht="40" customHeight="1" spans="1:3">
      <c r="A4" s="5" t="s">
        <v>54</v>
      </c>
      <c r="B4" s="10" t="s">
        <v>31</v>
      </c>
      <c r="C4" s="11"/>
    </row>
    <row r="5" s="1" customFormat="1" ht="108" customHeight="1" spans="1:3">
      <c r="A5" s="5" t="s">
        <v>55</v>
      </c>
      <c r="B5" s="12" t="s">
        <v>56</v>
      </c>
      <c r="C5" s="13" t="s">
        <v>57</v>
      </c>
    </row>
    <row r="6" s="1" customFormat="1" ht="14.25" spans="1:3">
      <c r="A6" s="5" t="s">
        <v>58</v>
      </c>
      <c r="B6" s="14" t="s">
        <v>59</v>
      </c>
      <c r="C6" s="15" t="s">
        <v>60</v>
      </c>
    </row>
    <row r="7" s="1" customFormat="1" ht="123" customHeight="1" spans="1:3">
      <c r="A7" s="5" t="s">
        <v>61</v>
      </c>
      <c r="B7" s="5"/>
      <c r="C7" s="15"/>
    </row>
    <row r="8" s="1" customFormat="1" ht="14.25" spans="1:3">
      <c r="A8" s="5" t="s">
        <v>62</v>
      </c>
      <c r="B8" s="5" t="s">
        <v>37</v>
      </c>
      <c r="C8" s="7" t="s">
        <v>63</v>
      </c>
    </row>
    <row r="9" s="1" customFormat="1" ht="14.25" spans="1:3">
      <c r="A9" s="5" t="s">
        <v>64</v>
      </c>
      <c r="B9" s="5" t="s">
        <v>65</v>
      </c>
      <c r="C9" s="9" t="s">
        <v>66</v>
      </c>
    </row>
    <row r="10" s="1" customFormat="1" ht="14.25" spans="1:3">
      <c r="A10" s="5" t="s">
        <v>67</v>
      </c>
      <c r="B10" s="5" t="s">
        <v>68</v>
      </c>
      <c r="C10" s="9"/>
    </row>
    <row r="11" s="1" customFormat="1" ht="14.25" spans="1:3">
      <c r="A11" s="5" t="s">
        <v>69</v>
      </c>
      <c r="B11" s="5"/>
      <c r="C11" s="11"/>
    </row>
    <row r="13" spans="6:6">
      <c r="F13" s="66" t="s">
        <v>70</v>
      </c>
    </row>
    <row r="14" spans="6:6">
      <c r="F14" s="66" t="s">
        <v>71</v>
      </c>
    </row>
    <row r="15" spans="6:6">
      <c r="F15" s="66" t="s">
        <v>72</v>
      </c>
    </row>
    <row r="16" spans="6:6">
      <c r="F16" s="66" t="s">
        <v>73</v>
      </c>
    </row>
    <row r="17" spans="6:6">
      <c r="F17" s="66" t="s">
        <v>74</v>
      </c>
    </row>
    <row r="18" spans="6:6">
      <c r="F18" s="66" t="s">
        <v>70</v>
      </c>
    </row>
    <row r="19" spans="6:6">
      <c r="F19" s="66" t="s">
        <v>71</v>
      </c>
    </row>
    <row r="20" spans="6:6">
      <c r="F20" s="66" t="s">
        <v>72</v>
      </c>
    </row>
    <row r="21" spans="6:6">
      <c r="F21" s="66" t="s">
        <v>73</v>
      </c>
    </row>
    <row r="22" spans="6:6">
      <c r="F22" s="66" t="s">
        <v>74</v>
      </c>
    </row>
    <row r="24" spans="6:6">
      <c r="F24" s="66" t="s">
        <v>75</v>
      </c>
    </row>
    <row r="25" spans="6:6">
      <c r="F25" s="66" t="s">
        <v>76</v>
      </c>
    </row>
    <row r="26" spans="6:6">
      <c r="F26" s="66" t="s">
        <v>77</v>
      </c>
    </row>
    <row r="27" spans="6:6">
      <c r="F27" s="66" t="s">
        <v>78</v>
      </c>
    </row>
    <row r="28" spans="6:6">
      <c r="F28" s="66" t="s">
        <v>79</v>
      </c>
    </row>
    <row r="29" spans="6:6">
      <c r="F29" s="66" t="s">
        <v>75</v>
      </c>
    </row>
    <row r="30" spans="6:6">
      <c r="F30" s="66" t="s">
        <v>76</v>
      </c>
    </row>
    <row r="31" spans="6:6">
      <c r="F31" s="66" t="s">
        <v>77</v>
      </c>
    </row>
    <row r="32" spans="6:6">
      <c r="F32" s="66" t="s">
        <v>78</v>
      </c>
    </row>
    <row r="33" spans="6:6">
      <c r="F33" s="66" t="s">
        <v>79</v>
      </c>
    </row>
    <row r="35" spans="6:6">
      <c r="F35" s="66" t="s">
        <v>80</v>
      </c>
    </row>
    <row r="36" spans="6:6">
      <c r="F36" s="66" t="s">
        <v>81</v>
      </c>
    </row>
    <row r="37" spans="6:6">
      <c r="F37" s="66" t="s">
        <v>82</v>
      </c>
    </row>
    <row r="38" spans="6:6">
      <c r="F38" s="66" t="s">
        <v>83</v>
      </c>
    </row>
    <row r="39" spans="6:6">
      <c r="F39" s="66" t="s">
        <v>84</v>
      </c>
    </row>
    <row r="40" spans="6:6">
      <c r="F40" s="66" t="s">
        <v>80</v>
      </c>
    </row>
    <row r="41" spans="6:6">
      <c r="F41" s="66" t="s">
        <v>81</v>
      </c>
    </row>
    <row r="42" spans="6:6">
      <c r="F42" s="66" t="s">
        <v>82</v>
      </c>
    </row>
    <row r="43" spans="6:6">
      <c r="F43" s="66" t="s">
        <v>83</v>
      </c>
    </row>
    <row r="44" spans="6:6">
      <c r="F44" s="66" t="s">
        <v>84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84F11B774CA64372BDEB1A837AED0E0A_12</vt:lpwstr>
  </property>
</Properties>
</file>