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<sst xmlns="http://schemas.openxmlformats.org/spreadsheetml/2006/main" count="118" uniqueCount="77">
  <si>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</si>
  <si>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</si>
  <si>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</si>
  <si>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</si>
  <si>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SF3185421942038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</si>
  <si>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</si>
  <si>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</si>
  <si>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</si>
  <si>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</si>
  <si>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</si>
  <si>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</si>
  <si>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</si>
  <si>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</si>
  <si>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</si>
  <si>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</si>
  <si>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</si>
  <si>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</si>
  <si>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</si>
  <si>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</si>
  <si>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</si>
  <si>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</si>
  <si>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</si>
  <si>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</si>
  <si>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</si>
  <si>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</si>
  <si>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</si>
  <si>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</si>
  <si>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</si>
  <si>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</si>
  <si>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81960-01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</si>
  <si>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</si>
  <si>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5498-707</t>
  </si>
  <si>
    <t>800</t>
  </si>
  <si>
    <t>XS</t>
  </si>
  <si>
    <t>1/1</t>
  </si>
  <si>
    <t>18.1</t>
  </si>
  <si>
    <t>18.5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</si>
  <si>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</si>
  <si>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</si>
  <si>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</si>
  <si>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</si>
  <si>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</si>
  <si>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</si>
  <si>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</si>
  <si>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</si>
  <si>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81961-01
82771-01</t>
  </si>
  <si>
    <t>812</t>
  </si>
  <si>
    <t>合计</t>
  </si>
  <si>
    <t>Factory name (工厂名称)</t>
  </si>
  <si>
    <t>华同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</si>
  <si>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</si>
  <si>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</si>
  <si>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</si>
  <si>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</si>
  <si>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</si>
  <si>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</si>
  <si>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</si>
  <si>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</si>
  <si>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</si>
  <si>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</si>
  <si>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</si>
  <si>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</si>
  <si>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18.5kg</t>
  </si>
  <si>
    <t>Made In China</t>
  </si>
  <si>
    <t>Net Weight（净重）</t>
  </si>
  <si>
    <t>18.1kg</t>
  </si>
  <si>
    <t>Remark（备注）</t>
  </si>
  <si>
    <t>05498707800019</t>
  </si>
  <si>
    <t>05498707800026</t>
  </si>
  <si>
    <t>05498707800033</t>
  </si>
  <si>
    <t>05498707800040</t>
  </si>
  <si>
    <t>05498707800057</t>
  </si>
  <si>
    <t>05498707812012</t>
  </si>
  <si>
    <t>05498707812029</t>
  </si>
  <si>
    <t>05498707812036</t>
  </si>
  <si>
    <t>05498707812043</t>
  </si>
  <si>
    <t>05498707812050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</si>
</sst>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1</xdr:row>
      <xdr:rowOff>95250</xdr:rowOff>
    </xdr:from>
    <xdr:to>
      <xdr:col>9</xdr:col>
      <xdr:colOff>638175</xdr:colOff>
      <xdr:row>4</xdr:row>
      <xdr:rowOff>209550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4200" y="428625"/>
          <a:ext cx="1581150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180975</xdr:rowOff>
    </xdr:from>
    <xdr:to>
      <xdr:col>1</xdr:col>
      <xdr:colOff>1495425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543300"/>
          <a:ext cx="124777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Q16" sqref="Q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1600</v>
      </c>
      <c r="G8" s="53">
        <f>F8*0.05</f>
        <v>80</v>
      </c>
      <c r="H8" s="53">
        <f>F8+G8</f>
        <v>1680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2000</v>
      </c>
      <c r="G9" s="53">
        <f t="shared" ref="G9:G24" si="0">F9*0.05</f>
        <v>100</v>
      </c>
      <c r="H9" s="53">
        <f t="shared" ref="H9:H24" si="1">F9+G9</f>
        <v>2100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2320</v>
      </c>
      <c r="G10" s="53">
        <f t="shared" si="0"/>
        <v>116</v>
      </c>
      <c r="H10" s="53">
        <f t="shared" si="1"/>
        <v>2436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1360</v>
      </c>
      <c r="G11" s="53">
        <f t="shared" si="0"/>
        <v>68</v>
      </c>
      <c r="H11" s="53">
        <f t="shared" si="1"/>
        <v>1428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720</v>
      </c>
      <c r="G12" s="53">
        <f t="shared" si="0"/>
        <v>36</v>
      </c>
      <c r="H12" s="53">
        <f t="shared" si="1"/>
        <v>756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8000</v>
      </c>
      <c r="G13" s="53">
        <f t="shared" si="0"/>
        <v>400</v>
      </c>
      <c r="H13" s="53">
        <f t="shared" si="1"/>
        <v>8400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8000</v>
      </c>
      <c r="G14" s="53">
        <f t="shared" si="0"/>
        <v>400</v>
      </c>
      <c r="H14" s="53">
        <f t="shared" si="1"/>
        <v>8400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8000</v>
      </c>
      <c r="G15" s="53">
        <f t="shared" si="0"/>
        <v>400</v>
      </c>
      <c r="H15" s="53">
        <f t="shared" si="1"/>
        <v>8400</v>
      </c>
      <c r="I15" s="65"/>
      <c r="J15" s="66"/>
      <c r="K15" s="66"/>
      <c r="L15" s="66"/>
    </row>
    <row r="16" s="19" customFormat="1" ht="20" customHeight="1" spans="1:17">
      <c r="A16" s="49" t="s">
        <v>45</v>
      </c>
      <c r="B16" s="50" t="s">
        <v>30</v>
      </c>
      <c r="C16" s="10" t="s">
        <v>31</v>
      </c>
      <c r="D16" s="51" t="s">
        <v>46</v>
      </c>
      <c r="E16" s="52" t="s">
        <v>33</v>
      </c>
      <c r="F16" s="53">
        <v>3200</v>
      </c>
      <c r="G16" s="53">
        <f t="shared" si="0"/>
        <v>160</v>
      </c>
      <c r="H16" s="53">
        <f t="shared" si="1"/>
        <v>3360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4000</v>
      </c>
      <c r="G17" s="53">
        <f t="shared" si="0"/>
        <v>200</v>
      </c>
      <c r="H17" s="53">
        <f t="shared" si="1"/>
        <v>4200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4640</v>
      </c>
      <c r="G18" s="53">
        <f t="shared" si="0"/>
        <v>232</v>
      </c>
      <c r="H18" s="53">
        <f t="shared" si="1"/>
        <v>4872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2720</v>
      </c>
      <c r="G19" s="53">
        <f t="shared" si="0"/>
        <v>136</v>
      </c>
      <c r="H19" s="53">
        <f t="shared" si="1"/>
        <v>2856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1440</v>
      </c>
      <c r="G20" s="53">
        <f t="shared" si="0"/>
        <v>72</v>
      </c>
      <c r="H20" s="53">
        <f t="shared" si="1"/>
        <v>1512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45</v>
      </c>
      <c r="B21" s="50" t="s">
        <v>42</v>
      </c>
      <c r="C21" s="10" t="s">
        <v>31</v>
      </c>
      <c r="D21" s="51" t="s">
        <v>46</v>
      </c>
      <c r="E21" s="54"/>
      <c r="F21" s="55">
        <f>SUM(F16:F20)</f>
        <v>16000</v>
      </c>
      <c r="G21" s="53">
        <f t="shared" si="0"/>
        <v>800</v>
      </c>
      <c r="H21" s="53">
        <f t="shared" si="1"/>
        <v>16800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45</v>
      </c>
      <c r="B22" s="50" t="s">
        <v>43</v>
      </c>
      <c r="C22" s="10" t="s">
        <v>31</v>
      </c>
      <c r="D22" s="51" t="s">
        <v>46</v>
      </c>
      <c r="E22" s="54"/>
      <c r="F22" s="55">
        <f>SUM(F21:F21)</f>
        <v>16000</v>
      </c>
      <c r="G22" s="53">
        <f t="shared" si="0"/>
        <v>800</v>
      </c>
      <c r="H22" s="53">
        <f t="shared" si="1"/>
        <v>16800</v>
      </c>
      <c r="I22" s="65"/>
      <c r="J22" s="66"/>
      <c r="K22" s="66"/>
      <c r="L22" s="66"/>
    </row>
    <row r="23" s="19" customFormat="1" ht="30" spans="1:12">
      <c r="A23" s="8" t="s">
        <v>45</v>
      </c>
      <c r="B23" s="50" t="s">
        <v>44</v>
      </c>
      <c r="C23" s="10" t="s">
        <v>31</v>
      </c>
      <c r="D23" s="51" t="s">
        <v>46</v>
      </c>
      <c r="E23" s="54"/>
      <c r="F23" s="55">
        <f>SUM(F22:F22)</f>
        <v>16000</v>
      </c>
      <c r="G23" s="53">
        <f t="shared" si="0"/>
        <v>800</v>
      </c>
      <c r="H23" s="53">
        <f t="shared" si="1"/>
        <v>16800</v>
      </c>
      <c r="I23" s="65"/>
      <c r="J23" s="66"/>
      <c r="K23" s="66"/>
      <c r="L23" s="66"/>
    </row>
    <row r="24" s="19" customFormat="1" ht="15" spans="1:12">
      <c r="A24" s="56" t="s">
        <v>47</v>
      </c>
      <c r="B24" s="57"/>
      <c r="C24" s="57"/>
      <c r="D24" s="51"/>
      <c r="E24" s="57"/>
      <c r="F24" s="10">
        <f>SUM(F8:F23)</f>
        <v>96000</v>
      </c>
      <c r="G24" s="53">
        <f t="shared" si="0"/>
        <v>4800</v>
      </c>
      <c r="H24" s="53">
        <f t="shared" si="1"/>
        <v>100800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30.75" spans="1:3">
      <c r="A3" s="5" t="s">
        <v>50</v>
      </c>
      <c r="B3" s="8" t="s">
        <v>45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4" spans="2:2">
      <c r="B14" s="69" t="s">
        <v>67</v>
      </c>
    </row>
    <row r="15" spans="2:2">
      <c r="B15" s="69" t="s">
        <v>68</v>
      </c>
    </row>
    <row r="16" spans="2:2">
      <c r="B16" s="69" t="s">
        <v>69</v>
      </c>
    </row>
    <row r="17" spans="2:2">
      <c r="B17" s="69" t="s">
        <v>70</v>
      </c>
    </row>
    <row r="18" spans="2:2">
      <c r="B18" s="69" t="s">
        <v>71</v>
      </c>
    </row>
    <row r="19" spans="2:2">
      <c r="B19" s="69" t="s">
        <v>67</v>
      </c>
    </row>
    <row r="20" spans="2:2">
      <c r="B20" s="69" t="s">
        <v>68</v>
      </c>
    </row>
    <row r="21" spans="2:2">
      <c r="B21" s="69" t="s">
        <v>69</v>
      </c>
    </row>
    <row r="22" spans="2:2">
      <c r="B22" s="69" t="s">
        <v>70</v>
      </c>
    </row>
    <row r="23" spans="2:2">
      <c r="B23" s="69" t="s">
        <v>71</v>
      </c>
    </row>
    <row r="25" spans="2:2">
      <c r="B25" s="69" t="s">
        <v>72</v>
      </c>
    </row>
    <row r="26" spans="2:2">
      <c r="B26" s="69" t="s">
        <v>73</v>
      </c>
    </row>
    <row r="27" spans="2:2">
      <c r="B27" s="69" t="s">
        <v>74</v>
      </c>
    </row>
    <row r="28" spans="2:2">
      <c r="B28" s="69" t="s">
        <v>75</v>
      </c>
    </row>
    <row r="29" spans="2:2">
      <c r="B29" s="69" t="s">
        <v>76</v>
      </c>
    </row>
    <row r="30" spans="2:2">
      <c r="B30" s="69" t="s">
        <v>72</v>
      </c>
    </row>
    <row r="31" spans="2:2">
      <c r="B31" s="69" t="s">
        <v>73</v>
      </c>
    </row>
    <row r="32" spans="2:2">
      <c r="B32" s="69" t="s">
        <v>74</v>
      </c>
    </row>
    <row r="33" spans="2:2">
      <c r="B33" s="69" t="s">
        <v>75</v>
      </c>
    </row>
    <row r="34" spans="2:2">
      <c r="B34" s="69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2025-06-15T10:05:09Z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E1A6E8A7D08E45A2A76885B63B968134_12</vt:lpwstr>
  </property>
</Properties>
</file>