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<sst xmlns="http://schemas.openxmlformats.org/spreadsheetml/2006/main" count="138" uniqueCount="79">
  <si>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</si>
  <si>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</si>
  <si>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</si>
  <si>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</si>
  <si>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sf3174411726626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</si>
  <si>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</si>
  <si>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</si>
  <si>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</si>
  <si>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</si>
  <si>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</si>
  <si>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</si>
  <si>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</si>
  <si>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</si>
  <si>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</si>
  <si>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</si>
  <si>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</si>
  <si>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</si>
  <si>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</si>
  <si>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</si>
  <si>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</si>
  <si>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</si>
  <si>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</si>
  <si>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</si>
  <si>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</si>
  <si>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</si>
  <si>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</si>
  <si>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</si>
  <si>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</si>
  <si>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</si>
  <si>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79880-01
79882-01
79883-01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</si>
  <si>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</si>
  <si>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3565-693</t>
  </si>
  <si>
    <t>800</t>
  </si>
  <si>
    <t>XS</t>
  </si>
  <si>
    <t>1/2</t>
  </si>
  <si>
    <t>11.1</t>
  </si>
  <si>
    <t>11.5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</si>
  <si>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</si>
  <si>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</si>
  <si>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</si>
  <si>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</si>
  <si>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</si>
  <si>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</si>
  <si>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</si>
  <si>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</si>
  <si>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2/2</t>
  </si>
  <si>
    <t>12.7</t>
  </si>
  <si>
    <t>13.1</t>
  </si>
  <si>
    <t>合计</t>
  </si>
  <si>
    <t>Factory name (工厂名称)</t>
  </si>
  <si>
    <t>大正</t>
  </si>
  <si>
    <t>PO. Number(订单号)</t>
  </si>
  <si>
    <t>Style Code.(款号)</t>
  </si>
  <si>
    <t>3565-693-800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</si>
  <si>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</si>
  <si>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</si>
  <si>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</si>
  <si>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</si>
  <si>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</si>
  <si>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</si>
  <si>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</si>
  <si>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</si>
  <si>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03565693802012</t>
  </si>
  <si>
    <t>Gross Weight（毛重）</t>
  </si>
  <si>
    <t>11.5KG</t>
  </si>
  <si>
    <t>Made In China</t>
  </si>
  <si>
    <t>03565693802029</t>
  </si>
  <si>
    <t>Net Weight（净重）</t>
  </si>
  <si>
    <t>11.1KG</t>
  </si>
  <si>
    <t>03565693802036</t>
  </si>
  <si>
    <t>Remark（备注）</t>
  </si>
  <si>
    <t>03565693802043</t>
  </si>
  <si>
    <t>3565-693-802</t>
  </si>
  <si>
    <t>03565693800018</t>
  </si>
  <si>
    <t>03565693800025</t>
  </si>
  <si>
    <t>03565693800032</t>
  </si>
  <si>
    <t>03565693800049</t>
  </si>
  <si>
    <t>13.1KG</t>
  </si>
  <si>
    <t>12.7KG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</si>
</sst>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76200</xdr:rowOff>
    </xdr:from>
    <xdr:to>
      <xdr:col>7</xdr:col>
      <xdr:colOff>476250</xdr:colOff>
      <xdr:row>3</xdr:row>
      <xdr:rowOff>85725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742950"/>
          <a:ext cx="116205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247650</xdr:rowOff>
    </xdr:from>
    <xdr:to>
      <xdr:col>1</xdr:col>
      <xdr:colOff>1447800</xdr:colOff>
      <xdr:row>6</xdr:row>
      <xdr:rowOff>1191260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4327525"/>
          <a:ext cx="1323975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6135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38187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22225</xdr:rowOff>
    </xdr:from>
    <xdr:to>
      <xdr:col>2</xdr:col>
      <xdr:colOff>1809750</xdr:colOff>
      <xdr:row>14</xdr:row>
      <xdr:rowOff>643890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777875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18</xdr:row>
      <xdr:rowOff>504825</xdr:rowOff>
    </xdr:from>
    <xdr:to>
      <xdr:col>1</xdr:col>
      <xdr:colOff>1581150</xdr:colOff>
      <xdr:row>18</xdr:row>
      <xdr:rowOff>1200785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57425" y="11122025"/>
          <a:ext cx="1285875" cy="695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P15" sqref="P15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45823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3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3188</v>
      </c>
      <c r="G8" s="50">
        <f>F8*0.05</f>
        <v>159.4</v>
      </c>
      <c r="H8" s="50">
        <f>F8+G8</f>
        <v>3347.4</v>
      </c>
      <c r="I8" s="59" t="s">
        <v>34</v>
      </c>
      <c r="J8" s="59" t="s">
        <v>35</v>
      </c>
      <c r="K8" s="59" t="s">
        <v>36</v>
      </c>
      <c r="L8" s="59" t="s">
        <v>37</v>
      </c>
      <c r="M8" s="60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5720</v>
      </c>
      <c r="G9" s="50">
        <f t="shared" ref="G9:G22" si="0">F9*0.05</f>
        <v>286</v>
      </c>
      <c r="H9" s="50">
        <f t="shared" ref="H9:H22" si="1">F9+G9</f>
        <v>6006</v>
      </c>
      <c r="I9" s="59"/>
      <c r="J9" s="59"/>
      <c r="K9" s="59"/>
      <c r="L9" s="59"/>
      <c r="M9" s="60"/>
      <c r="N9" s="60"/>
      <c r="O9" s="60"/>
      <c r="P9" s="60"/>
      <c r="Q9" s="61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4096</v>
      </c>
      <c r="G10" s="50">
        <f t="shared" si="0"/>
        <v>204.8</v>
      </c>
      <c r="H10" s="50">
        <f t="shared" si="1"/>
        <v>4300.8</v>
      </c>
      <c r="I10" s="59"/>
      <c r="J10" s="59"/>
      <c r="K10" s="59"/>
      <c r="L10" s="59"/>
      <c r="M10" s="60"/>
      <c r="N10" s="60"/>
      <c r="O10" s="60"/>
      <c r="P10" s="60"/>
      <c r="Q10" s="61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1692</v>
      </c>
      <c r="G11" s="50">
        <f t="shared" si="0"/>
        <v>84.6</v>
      </c>
      <c r="H11" s="50">
        <f t="shared" si="1"/>
        <v>1776.6</v>
      </c>
      <c r="I11" s="59"/>
      <c r="J11" s="59"/>
      <c r="K11" s="59"/>
      <c r="L11" s="59"/>
      <c r="M11" s="60"/>
      <c r="N11" s="60"/>
      <c r="O11" s="60"/>
      <c r="P11" s="60"/>
      <c r="Q11" s="61"/>
    </row>
    <row r="12" s="16" customFormat="1" ht="45" spans="1:17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SUM(F7:F11)</f>
        <v>14696</v>
      </c>
      <c r="G12" s="50">
        <f t="shared" si="0"/>
        <v>734.8</v>
      </c>
      <c r="H12" s="50">
        <f t="shared" si="1"/>
        <v>15430.8</v>
      </c>
      <c r="I12" s="59"/>
      <c r="J12" s="59"/>
      <c r="K12" s="59"/>
      <c r="L12" s="59"/>
      <c r="M12" s="61"/>
      <c r="N12" s="60"/>
      <c r="O12" s="61"/>
      <c r="P12" s="60"/>
      <c r="Q12" s="61"/>
    </row>
    <row r="13" s="16" customFormat="1" ht="45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14696</v>
      </c>
      <c r="G13" s="50">
        <f t="shared" si="0"/>
        <v>734.8</v>
      </c>
      <c r="H13" s="50">
        <f t="shared" si="1"/>
        <v>15430.8</v>
      </c>
      <c r="I13" s="59"/>
      <c r="J13" s="59"/>
      <c r="K13" s="59"/>
      <c r="L13" s="59"/>
    </row>
    <row r="14" s="16" customFormat="1" ht="45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14696</v>
      </c>
      <c r="G14" s="50">
        <f t="shared" si="0"/>
        <v>734.8</v>
      </c>
      <c r="H14" s="50">
        <f t="shared" si="1"/>
        <v>15430.8</v>
      </c>
      <c r="I14" s="59"/>
      <c r="J14" s="59"/>
      <c r="K14" s="59"/>
      <c r="L14" s="59"/>
    </row>
    <row r="15" s="16" customFormat="1" ht="20" customHeight="1" spans="1:13">
      <c r="A15" s="46" t="s">
        <v>29</v>
      </c>
      <c r="B15" s="47" t="s">
        <v>30</v>
      </c>
      <c r="C15" s="10" t="s">
        <v>31</v>
      </c>
      <c r="D15" s="48" t="s">
        <v>44</v>
      </c>
      <c r="E15" s="49" t="s">
        <v>33</v>
      </c>
      <c r="F15" s="50">
        <v>3644</v>
      </c>
      <c r="G15" s="50">
        <f t="shared" si="0"/>
        <v>182.2</v>
      </c>
      <c r="H15" s="50">
        <f t="shared" si="1"/>
        <v>3826.2</v>
      </c>
      <c r="I15" s="59" t="s">
        <v>45</v>
      </c>
      <c r="J15" s="59" t="s">
        <v>46</v>
      </c>
      <c r="K15" s="59" t="s">
        <v>47</v>
      </c>
      <c r="L15" s="59" t="s">
        <v>37</v>
      </c>
      <c r="M15" s="60"/>
    </row>
    <row r="16" s="16" customFormat="1" ht="20" customHeight="1" spans="1:17">
      <c r="A16" s="46"/>
      <c r="B16" s="47"/>
      <c r="C16" s="10"/>
      <c r="D16" s="48"/>
      <c r="E16" s="49" t="s">
        <v>38</v>
      </c>
      <c r="F16" s="50">
        <v>6534</v>
      </c>
      <c r="G16" s="50">
        <f t="shared" si="0"/>
        <v>326.7</v>
      </c>
      <c r="H16" s="50">
        <f t="shared" si="1"/>
        <v>6860.7</v>
      </c>
      <c r="I16" s="59"/>
      <c r="J16" s="59"/>
      <c r="K16" s="59"/>
      <c r="L16" s="59"/>
      <c r="M16" s="60"/>
      <c r="N16" s="60"/>
      <c r="O16" s="60"/>
      <c r="P16" s="60"/>
      <c r="Q16" s="61"/>
    </row>
    <row r="17" s="16" customFormat="1" ht="20" customHeight="1" spans="1:17">
      <c r="A17" s="46"/>
      <c r="B17" s="47"/>
      <c r="C17" s="10"/>
      <c r="D17" s="48"/>
      <c r="E17" s="49" t="s">
        <v>39</v>
      </c>
      <c r="F17" s="50">
        <v>4688</v>
      </c>
      <c r="G17" s="50">
        <f t="shared" si="0"/>
        <v>234.4</v>
      </c>
      <c r="H17" s="50">
        <f t="shared" si="1"/>
        <v>4922.4</v>
      </c>
      <c r="I17" s="59"/>
      <c r="J17" s="59"/>
      <c r="K17" s="59"/>
      <c r="L17" s="59"/>
      <c r="M17" s="60"/>
      <c r="N17" s="60"/>
      <c r="O17" s="60"/>
      <c r="P17" s="60"/>
      <c r="Q17" s="61"/>
    </row>
    <row r="18" s="16" customFormat="1" ht="20" customHeight="1" spans="1:17">
      <c r="A18" s="46"/>
      <c r="B18" s="47"/>
      <c r="C18" s="10"/>
      <c r="D18" s="48"/>
      <c r="E18" s="49" t="s">
        <v>40</v>
      </c>
      <c r="F18" s="50">
        <v>1934</v>
      </c>
      <c r="G18" s="50">
        <f t="shared" si="0"/>
        <v>96.7</v>
      </c>
      <c r="H18" s="50">
        <f t="shared" si="1"/>
        <v>2030.7</v>
      </c>
      <c r="I18" s="59"/>
      <c r="J18" s="59"/>
      <c r="K18" s="59"/>
      <c r="L18" s="59"/>
      <c r="M18" s="60"/>
      <c r="N18" s="60"/>
      <c r="O18" s="60"/>
      <c r="P18" s="60"/>
      <c r="Q18" s="61"/>
    </row>
    <row r="19" s="16" customFormat="1" ht="45" spans="1:17">
      <c r="A19" s="8" t="s">
        <v>29</v>
      </c>
      <c r="B19" s="47" t="s">
        <v>41</v>
      </c>
      <c r="C19" s="10" t="s">
        <v>31</v>
      </c>
      <c r="D19" s="48" t="s">
        <v>44</v>
      </c>
      <c r="E19" s="51"/>
      <c r="F19" s="52">
        <f>SUM(F15:F18)</f>
        <v>16800</v>
      </c>
      <c r="G19" s="50">
        <f t="shared" si="0"/>
        <v>840</v>
      </c>
      <c r="H19" s="50">
        <f t="shared" si="1"/>
        <v>17640</v>
      </c>
      <c r="I19" s="59"/>
      <c r="J19" s="59"/>
      <c r="K19" s="59"/>
      <c r="L19" s="59"/>
      <c r="M19" s="61"/>
      <c r="N19" s="60"/>
      <c r="O19" s="61"/>
      <c r="P19" s="60"/>
      <c r="Q19" s="61"/>
    </row>
    <row r="20" s="16" customFormat="1" ht="45" spans="1:12">
      <c r="A20" s="8" t="s">
        <v>29</v>
      </c>
      <c r="B20" s="47" t="s">
        <v>42</v>
      </c>
      <c r="C20" s="10" t="s">
        <v>31</v>
      </c>
      <c r="D20" s="48" t="s">
        <v>44</v>
      </c>
      <c r="E20" s="51"/>
      <c r="F20" s="52">
        <f>SUM(F19:F19)</f>
        <v>16800</v>
      </c>
      <c r="G20" s="50">
        <f t="shared" si="0"/>
        <v>840</v>
      </c>
      <c r="H20" s="50">
        <f t="shared" si="1"/>
        <v>17640</v>
      </c>
      <c r="I20" s="59"/>
      <c r="J20" s="59"/>
      <c r="K20" s="59"/>
      <c r="L20" s="59"/>
    </row>
    <row r="21" s="16" customFormat="1" ht="45" spans="1:12">
      <c r="A21" s="8" t="s">
        <v>29</v>
      </c>
      <c r="B21" s="47" t="s">
        <v>43</v>
      </c>
      <c r="C21" s="10" t="s">
        <v>31</v>
      </c>
      <c r="D21" s="48" t="s">
        <v>44</v>
      </c>
      <c r="E21" s="51"/>
      <c r="F21" s="52">
        <f>SUM(F20:F20)</f>
        <v>16800</v>
      </c>
      <c r="G21" s="50">
        <f t="shared" si="0"/>
        <v>840</v>
      </c>
      <c r="H21" s="50">
        <f t="shared" si="1"/>
        <v>17640</v>
      </c>
      <c r="I21" s="59"/>
      <c r="J21" s="59"/>
      <c r="K21" s="59"/>
      <c r="L21" s="59"/>
    </row>
    <row r="22" s="16" customFormat="1" ht="15" spans="1:12">
      <c r="A22" s="53" t="s">
        <v>48</v>
      </c>
      <c r="B22" s="54"/>
      <c r="C22" s="54"/>
      <c r="D22" s="48"/>
      <c r="E22" s="54"/>
      <c r="F22" s="10">
        <f>SUM(F8:F21)</f>
        <v>125984</v>
      </c>
      <c r="G22" s="50">
        <f t="shared" si="0"/>
        <v>6299.2</v>
      </c>
      <c r="H22" s="50">
        <f t="shared" si="1"/>
        <v>132283.2</v>
      </c>
      <c r="I22" s="62"/>
      <c r="J22" s="62"/>
      <c r="K22" s="62"/>
      <c r="L22" s="62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opLeftCell="A9" workbookViewId="0">
      <selection activeCell="F25" sqref="F25"/>
    </sheetView>
  </sheetViews>
  <sheetFormatPr defaultColWidth="9" defaultRowHeight="13.5" outlineLevelCol="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63" customHeight="1" spans="1:3">
      <c r="A3" s="5" t="s">
        <v>51</v>
      </c>
      <c r="B3" s="8" t="s">
        <v>29</v>
      </c>
      <c r="C3" s="9"/>
    </row>
    <row r="4" s="1" customFormat="1" ht="40" customHeight="1" spans="1:3">
      <c r="A4" s="5" t="s">
        <v>52</v>
      </c>
      <c r="B4" s="10" t="s">
        <v>53</v>
      </c>
      <c r="C4" s="11"/>
    </row>
    <row r="5" s="1" customFormat="1" ht="108" customHeight="1" spans="1:3">
      <c r="A5" s="5" t="s">
        <v>54</v>
      </c>
      <c r="B5" s="12" t="s">
        <v>55</v>
      </c>
      <c r="C5" s="13" t="s">
        <v>56</v>
      </c>
    </row>
    <row r="6" s="1" customFormat="1" ht="14.25" spans="1:3">
      <c r="A6" s="5" t="s">
        <v>57</v>
      </c>
      <c r="B6" s="14" t="s">
        <v>58</v>
      </c>
      <c r="C6" s="15" t="s">
        <v>34</v>
      </c>
    </row>
    <row r="7" s="1" customFormat="1" ht="123" customHeight="1" spans="1:3">
      <c r="A7" s="5" t="s">
        <v>59</v>
      </c>
      <c r="B7" s="5"/>
      <c r="C7" s="15"/>
    </row>
    <row r="8" s="1" customFormat="1" ht="14.25" spans="1:6">
      <c r="A8" s="5" t="s">
        <v>60</v>
      </c>
      <c r="B8" s="5" t="s">
        <v>37</v>
      </c>
      <c r="C8" s="7" t="s">
        <v>61</v>
      </c>
      <c r="F8" s="63" t="s">
        <v>62</v>
      </c>
    </row>
    <row r="9" s="1" customFormat="1" ht="14.25" spans="1:6">
      <c r="A9" s="5" t="s">
        <v>63</v>
      </c>
      <c r="B9" s="5" t="s">
        <v>64</v>
      </c>
      <c r="C9" s="9" t="s">
        <v>65</v>
      </c>
      <c r="F9" s="63" t="s">
        <v>66</v>
      </c>
    </row>
    <row r="10" s="1" customFormat="1" ht="14.25" spans="1:6">
      <c r="A10" s="5" t="s">
        <v>67</v>
      </c>
      <c r="B10" s="5" t="s">
        <v>68</v>
      </c>
      <c r="C10" s="9"/>
      <c r="F10" s="63" t="s">
        <v>69</v>
      </c>
    </row>
    <row r="11" s="1" customFormat="1" ht="14.25" spans="1:6">
      <c r="A11" s="5" t="s">
        <v>70</v>
      </c>
      <c r="B11" s="5"/>
      <c r="C11" s="11"/>
      <c r="F11" s="63" t="s">
        <v>71</v>
      </c>
    </row>
    <row r="12" spans="6:6">
      <c r="F12" s="63" t="s">
        <v>62</v>
      </c>
    </row>
    <row r="13" s="1" customFormat="1" ht="56" customHeight="1" spans="1:6">
      <c r="A13" s="2"/>
      <c r="B13" s="3"/>
      <c r="C13" s="4"/>
      <c r="F13" s="63" t="s">
        <v>66</v>
      </c>
    </row>
    <row r="14" s="1" customFormat="1" ht="40" customHeight="1" spans="1:6">
      <c r="A14" s="5" t="s">
        <v>49</v>
      </c>
      <c r="B14" s="6" t="s">
        <v>50</v>
      </c>
      <c r="C14" s="7"/>
      <c r="F14" s="63" t="s">
        <v>69</v>
      </c>
    </row>
    <row r="15" s="1" customFormat="1" ht="63" customHeight="1" spans="1:6">
      <c r="A15" s="5" t="s">
        <v>51</v>
      </c>
      <c r="B15" s="8" t="s">
        <v>29</v>
      </c>
      <c r="C15" s="9"/>
      <c r="F15" s="63" t="s">
        <v>71</v>
      </c>
    </row>
    <row r="16" s="1" customFormat="1" ht="40" customHeight="1" spans="1:3">
      <c r="A16" s="5" t="s">
        <v>52</v>
      </c>
      <c r="B16" s="10" t="s">
        <v>72</v>
      </c>
      <c r="C16" s="11"/>
    </row>
    <row r="17" s="1" customFormat="1" ht="108" customHeight="1" spans="1:6">
      <c r="A17" s="5" t="s">
        <v>54</v>
      </c>
      <c r="B17" s="12" t="s">
        <v>55</v>
      </c>
      <c r="C17" s="13" t="s">
        <v>56</v>
      </c>
      <c r="F17" s="63" t="s">
        <v>73</v>
      </c>
    </row>
    <row r="18" s="1" customFormat="1" ht="14.25" spans="1:6">
      <c r="A18" s="5" t="s">
        <v>57</v>
      </c>
      <c r="B18" s="14" t="s">
        <v>58</v>
      </c>
      <c r="C18" s="15" t="s">
        <v>45</v>
      </c>
      <c r="F18" s="63" t="s">
        <v>74</v>
      </c>
    </row>
    <row r="19" s="1" customFormat="1" ht="123" customHeight="1" spans="1:6">
      <c r="A19" s="5" t="s">
        <v>59</v>
      </c>
      <c r="B19" s="5"/>
      <c r="C19" s="15"/>
      <c r="F19" s="63" t="s">
        <v>75</v>
      </c>
    </row>
    <row r="20" s="1" customFormat="1" ht="14.25" spans="1:6">
      <c r="A20" s="5" t="s">
        <v>60</v>
      </c>
      <c r="B20" s="5" t="s">
        <v>37</v>
      </c>
      <c r="C20" s="7" t="s">
        <v>61</v>
      </c>
      <c r="F20" s="63" t="s">
        <v>76</v>
      </c>
    </row>
    <row r="21" s="1" customFormat="1" ht="14.25" spans="1:6">
      <c r="A21" s="5" t="s">
        <v>63</v>
      </c>
      <c r="B21" s="5" t="s">
        <v>77</v>
      </c>
      <c r="C21" s="9" t="s">
        <v>65</v>
      </c>
      <c r="F21" s="63" t="s">
        <v>73</v>
      </c>
    </row>
    <row r="22" s="1" customFormat="1" ht="14.25" spans="1:6">
      <c r="A22" s="5" t="s">
        <v>67</v>
      </c>
      <c r="B22" s="5" t="s">
        <v>78</v>
      </c>
      <c r="C22" s="9"/>
      <c r="F22" s="63" t="s">
        <v>74</v>
      </c>
    </row>
    <row r="23" s="1" customFormat="1" ht="14.25" spans="1:6">
      <c r="A23" s="5" t="s">
        <v>70</v>
      </c>
      <c r="B23" s="5"/>
      <c r="C23" s="11"/>
      <c r="F23" s="63" t="s">
        <v>75</v>
      </c>
    </row>
    <row r="24" spans="6:6">
      <c r="F24" s="63" t="s">
        <v>76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2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2025-06-15T10:28:53Z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07AE73D17BFE42B3A25E49156702107F_12</vt:lpwstr>
  </property>
</Properties>
</file>