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<sst xmlns="http://schemas.openxmlformats.org/spreadsheetml/2006/main" count="96" uniqueCount="64">
  <si>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</si>
  <si>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</si>
  <si>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</si>
  <si>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</si>
  <si>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sf3174411726626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</si>
  <si>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</si>
  <si>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</si>
  <si>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</si>
  <si>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</si>
  <si>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</si>
  <si>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</si>
  <si>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</si>
  <si>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</si>
  <si>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</si>
  <si>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</si>
  <si>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</si>
  <si>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</si>
  <si>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</si>
  <si>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</si>
  <si>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</si>
  <si>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</si>
  <si>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</si>
  <si>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</si>
  <si>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</si>
  <si>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</si>
  <si>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</si>
  <si>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</si>
  <si>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</si>
  <si>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</si>
  <si>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81484-01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</si>
  <si>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</si>
  <si>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3565-693</t>
  </si>
  <si>
    <t>800</t>
  </si>
  <si>
    <t>XS</t>
  </si>
  <si>
    <t>1/1</t>
  </si>
  <si>
    <t>10.7</t>
  </si>
  <si>
    <t>11.1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</si>
  <si>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</si>
  <si>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</si>
  <si>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</si>
  <si>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</si>
  <si>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</si>
  <si>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</si>
  <si>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</si>
  <si>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802</t>
  </si>
  <si>
    <t>合计</t>
  </si>
  <si>
    <t>Factory name (工厂名称)</t>
  </si>
  <si>
    <t>大正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</si>
  <si>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</si>
  <si>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</si>
  <si>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</si>
  <si>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</si>
  <si>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</si>
  <si>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</si>
  <si>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</si>
  <si>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</si>
  <si>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</si>
  <si>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</si>
  <si>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</si>
  <si>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11.1KG</t>
  </si>
  <si>
    <t>Made In China</t>
  </si>
  <si>
    <t>Net Weight（净重）</t>
  </si>
  <si>
    <t>10.7KG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</si>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</sst>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76200</xdr:rowOff>
    </xdr:from>
    <xdr:to>
      <xdr:col>7</xdr:col>
      <xdr:colOff>476250</xdr:colOff>
      <xdr:row>3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742950"/>
          <a:ext cx="116205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295275</xdr:rowOff>
    </xdr:from>
    <xdr:to>
      <xdr:col>1</xdr:col>
      <xdr:colOff>1438275</xdr:colOff>
      <xdr:row>6</xdr:row>
      <xdr:rowOff>1171575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4375150"/>
          <a:ext cx="1257300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S18" sqref="R18:S18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45823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3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1366</v>
      </c>
      <c r="G8" s="50">
        <f>F8*0.05</f>
        <v>68.3</v>
      </c>
      <c r="H8" s="50">
        <f>F8+G8</f>
        <v>1434.3</v>
      </c>
      <c r="I8" s="59" t="s">
        <v>34</v>
      </c>
      <c r="J8" s="59" t="s">
        <v>35</v>
      </c>
      <c r="K8" s="59" t="s">
        <v>36</v>
      </c>
      <c r="L8" s="59" t="s">
        <v>37</v>
      </c>
      <c r="M8" s="60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2450</v>
      </c>
      <c r="G9" s="50">
        <f t="shared" ref="G9:G22" si="0">F9*0.05</f>
        <v>122.5</v>
      </c>
      <c r="H9" s="50">
        <f t="shared" ref="H9:H22" si="1">F9+G9</f>
        <v>2572.5</v>
      </c>
      <c r="I9" s="61"/>
      <c r="J9" s="61"/>
      <c r="K9" s="61"/>
      <c r="L9" s="61"/>
      <c r="M9" s="60"/>
      <c r="N9" s="60"/>
      <c r="O9" s="60"/>
      <c r="P9" s="60"/>
      <c r="Q9" s="62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1756</v>
      </c>
      <c r="G10" s="50">
        <f t="shared" si="0"/>
        <v>87.8</v>
      </c>
      <c r="H10" s="50">
        <f t="shared" si="1"/>
        <v>1843.8</v>
      </c>
      <c r="I10" s="61"/>
      <c r="J10" s="61"/>
      <c r="K10" s="61"/>
      <c r="L10" s="61"/>
      <c r="M10" s="60"/>
      <c r="N10" s="60"/>
      <c r="O10" s="60"/>
      <c r="P10" s="60"/>
      <c r="Q10" s="62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724</v>
      </c>
      <c r="G11" s="50">
        <f t="shared" si="0"/>
        <v>36.2</v>
      </c>
      <c r="H11" s="50">
        <f t="shared" si="1"/>
        <v>760.2</v>
      </c>
      <c r="I11" s="61"/>
      <c r="J11" s="61"/>
      <c r="K11" s="61"/>
      <c r="L11" s="61"/>
      <c r="M11" s="60"/>
      <c r="N11" s="60"/>
      <c r="O11" s="60"/>
      <c r="P11" s="60"/>
      <c r="Q11" s="62"/>
    </row>
    <row r="12" s="16" customFormat="1" ht="30" spans="1:17">
      <c r="A12" s="8" t="s">
        <v>29</v>
      </c>
      <c r="B12" s="47" t="s">
        <v>41</v>
      </c>
      <c r="C12" s="10" t="s">
        <v>31</v>
      </c>
      <c r="D12" s="48" t="s">
        <v>32</v>
      </c>
      <c r="E12" s="51"/>
      <c r="F12" s="52">
        <f>SUM(F7:F11)</f>
        <v>6296</v>
      </c>
      <c r="G12" s="50">
        <f t="shared" si="0"/>
        <v>314.8</v>
      </c>
      <c r="H12" s="50">
        <f t="shared" si="1"/>
        <v>6610.8</v>
      </c>
      <c r="I12" s="61"/>
      <c r="J12" s="61"/>
      <c r="K12" s="61"/>
      <c r="L12" s="61"/>
      <c r="M12" s="62"/>
      <c r="N12" s="60"/>
      <c r="O12" s="62"/>
      <c r="P12" s="60"/>
      <c r="Q12" s="62"/>
    </row>
    <row r="13" s="16" customFormat="1" ht="30" spans="1:12">
      <c r="A13" s="8" t="s">
        <v>29</v>
      </c>
      <c r="B13" s="47" t="s">
        <v>42</v>
      </c>
      <c r="C13" s="10" t="s">
        <v>31</v>
      </c>
      <c r="D13" s="48" t="s">
        <v>32</v>
      </c>
      <c r="E13" s="51"/>
      <c r="F13" s="52">
        <f>SUM(F12:F12)</f>
        <v>6296</v>
      </c>
      <c r="G13" s="50">
        <f t="shared" si="0"/>
        <v>314.8</v>
      </c>
      <c r="H13" s="50">
        <f t="shared" si="1"/>
        <v>6610.8</v>
      </c>
      <c r="I13" s="61"/>
      <c r="J13" s="61"/>
      <c r="K13" s="61"/>
      <c r="L13" s="61"/>
    </row>
    <row r="14" s="16" customFormat="1" ht="30" spans="1:12">
      <c r="A14" s="8" t="s">
        <v>29</v>
      </c>
      <c r="B14" s="47" t="s">
        <v>43</v>
      </c>
      <c r="C14" s="10" t="s">
        <v>31</v>
      </c>
      <c r="D14" s="48" t="s">
        <v>32</v>
      </c>
      <c r="E14" s="51"/>
      <c r="F14" s="52">
        <f>SUM(F13:F13)</f>
        <v>6296</v>
      </c>
      <c r="G14" s="50">
        <f t="shared" si="0"/>
        <v>314.8</v>
      </c>
      <c r="H14" s="50">
        <f t="shared" si="1"/>
        <v>6610.8</v>
      </c>
      <c r="I14" s="61"/>
      <c r="J14" s="61"/>
      <c r="K14" s="61"/>
      <c r="L14" s="61"/>
    </row>
    <row r="15" s="16" customFormat="1" ht="20" customHeight="1" spans="1:13">
      <c r="A15" s="46" t="s">
        <v>29</v>
      </c>
      <c r="B15" s="47" t="s">
        <v>30</v>
      </c>
      <c r="C15" s="10" t="s">
        <v>31</v>
      </c>
      <c r="D15" s="48" t="s">
        <v>44</v>
      </c>
      <c r="E15" s="49" t="s">
        <v>33</v>
      </c>
      <c r="F15" s="50">
        <v>1708</v>
      </c>
      <c r="G15" s="50">
        <f t="shared" si="0"/>
        <v>85.4</v>
      </c>
      <c r="H15" s="50">
        <f t="shared" si="1"/>
        <v>1793.4</v>
      </c>
      <c r="I15" s="61"/>
      <c r="J15" s="61"/>
      <c r="K15" s="61"/>
      <c r="L15" s="61"/>
      <c r="M15" s="60"/>
    </row>
    <row r="16" s="16" customFormat="1" ht="20" customHeight="1" spans="1:17">
      <c r="A16" s="46"/>
      <c r="B16" s="47"/>
      <c r="C16" s="10"/>
      <c r="D16" s="48"/>
      <c r="E16" s="49" t="s">
        <v>38</v>
      </c>
      <c r="F16" s="50">
        <v>3060</v>
      </c>
      <c r="G16" s="50">
        <f t="shared" si="0"/>
        <v>153</v>
      </c>
      <c r="H16" s="50">
        <f t="shared" si="1"/>
        <v>3213</v>
      </c>
      <c r="I16" s="61"/>
      <c r="J16" s="61"/>
      <c r="K16" s="61"/>
      <c r="L16" s="61"/>
      <c r="M16" s="60"/>
      <c r="N16" s="60"/>
      <c r="O16" s="60"/>
      <c r="P16" s="60"/>
      <c r="Q16" s="62"/>
    </row>
    <row r="17" s="16" customFormat="1" ht="20" customHeight="1" spans="1:17">
      <c r="A17" s="46"/>
      <c r="B17" s="47"/>
      <c r="C17" s="10"/>
      <c r="D17" s="48"/>
      <c r="E17" s="49" t="s">
        <v>39</v>
      </c>
      <c r="F17" s="50">
        <v>2196</v>
      </c>
      <c r="G17" s="50">
        <f t="shared" si="0"/>
        <v>109.8</v>
      </c>
      <c r="H17" s="50">
        <f t="shared" si="1"/>
        <v>2305.8</v>
      </c>
      <c r="I17" s="61"/>
      <c r="J17" s="61"/>
      <c r="K17" s="61"/>
      <c r="L17" s="61"/>
      <c r="M17" s="60"/>
      <c r="N17" s="60"/>
      <c r="O17" s="60"/>
      <c r="P17" s="60"/>
      <c r="Q17" s="62"/>
    </row>
    <row r="18" s="16" customFormat="1" ht="20" customHeight="1" spans="1:17">
      <c r="A18" s="46"/>
      <c r="B18" s="47"/>
      <c r="C18" s="10"/>
      <c r="D18" s="48"/>
      <c r="E18" s="49" t="s">
        <v>40</v>
      </c>
      <c r="F18" s="50">
        <v>906</v>
      </c>
      <c r="G18" s="50">
        <f t="shared" si="0"/>
        <v>45.3</v>
      </c>
      <c r="H18" s="50">
        <f t="shared" si="1"/>
        <v>951.3</v>
      </c>
      <c r="I18" s="61"/>
      <c r="J18" s="61"/>
      <c r="K18" s="61"/>
      <c r="L18" s="61"/>
      <c r="M18" s="60"/>
      <c r="N18" s="60"/>
      <c r="O18" s="60"/>
      <c r="P18" s="60"/>
      <c r="Q18" s="62"/>
    </row>
    <row r="19" s="16" customFormat="1" ht="30" spans="1:17">
      <c r="A19" s="8" t="s">
        <v>29</v>
      </c>
      <c r="B19" s="47" t="s">
        <v>41</v>
      </c>
      <c r="C19" s="10" t="s">
        <v>31</v>
      </c>
      <c r="D19" s="48" t="s">
        <v>44</v>
      </c>
      <c r="E19" s="51"/>
      <c r="F19" s="52">
        <f>SUM(F15:F18)</f>
        <v>7870</v>
      </c>
      <c r="G19" s="50">
        <f t="shared" si="0"/>
        <v>393.5</v>
      </c>
      <c r="H19" s="50">
        <f t="shared" si="1"/>
        <v>8263.5</v>
      </c>
      <c r="I19" s="61"/>
      <c r="J19" s="61"/>
      <c r="K19" s="61"/>
      <c r="L19" s="61"/>
      <c r="M19" s="62"/>
      <c r="N19" s="60"/>
      <c r="O19" s="62"/>
      <c r="P19" s="60"/>
      <c r="Q19" s="62"/>
    </row>
    <row r="20" s="16" customFormat="1" ht="30" spans="1:12">
      <c r="A20" s="8" t="s">
        <v>29</v>
      </c>
      <c r="B20" s="47" t="s">
        <v>42</v>
      </c>
      <c r="C20" s="10" t="s">
        <v>31</v>
      </c>
      <c r="D20" s="48" t="s">
        <v>44</v>
      </c>
      <c r="E20" s="51"/>
      <c r="F20" s="52">
        <f>SUM(F19:F19)</f>
        <v>7870</v>
      </c>
      <c r="G20" s="50">
        <f t="shared" si="0"/>
        <v>393.5</v>
      </c>
      <c r="H20" s="50">
        <f t="shared" si="1"/>
        <v>8263.5</v>
      </c>
      <c r="I20" s="61"/>
      <c r="J20" s="61"/>
      <c r="K20" s="61"/>
      <c r="L20" s="61"/>
    </row>
    <row r="21" s="16" customFormat="1" ht="30" spans="1:12">
      <c r="A21" s="8" t="s">
        <v>29</v>
      </c>
      <c r="B21" s="47" t="s">
        <v>43</v>
      </c>
      <c r="C21" s="10" t="s">
        <v>31</v>
      </c>
      <c r="D21" s="48" t="s">
        <v>44</v>
      </c>
      <c r="E21" s="51"/>
      <c r="F21" s="52">
        <f>SUM(F20:F20)</f>
        <v>7870</v>
      </c>
      <c r="G21" s="50">
        <f t="shared" si="0"/>
        <v>393.5</v>
      </c>
      <c r="H21" s="50">
        <f t="shared" si="1"/>
        <v>8263.5</v>
      </c>
      <c r="I21" s="63"/>
      <c r="J21" s="63"/>
      <c r="K21" s="63"/>
      <c r="L21" s="63"/>
    </row>
    <row r="22" s="16" customFormat="1" ht="15" spans="1:12">
      <c r="A22" s="53" t="s">
        <v>45</v>
      </c>
      <c r="B22" s="54"/>
      <c r="C22" s="54"/>
      <c r="D22" s="48"/>
      <c r="E22" s="54"/>
      <c r="F22" s="10">
        <f>SUM(F8:F21)</f>
        <v>56664</v>
      </c>
      <c r="G22" s="50">
        <f t="shared" si="0"/>
        <v>2833.2</v>
      </c>
      <c r="H22" s="50">
        <f t="shared" si="1"/>
        <v>59497.2</v>
      </c>
      <c r="I22" s="64"/>
      <c r="J22" s="64"/>
      <c r="K22" s="64"/>
      <c r="L22" s="64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4" workbookViewId="0">
      <selection activeCell="G8" sqref="G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34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2025-06-15T10:29:28Z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27732A4A57174897BAD64C851E327B98_12</vt:lpwstr>
  </property>
</Properties>
</file>