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<sst xmlns="http://schemas.openxmlformats.org/spreadsheetml/2006/main" count="84" uniqueCount="69">
  <si>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</si>
  <si>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</si>
  <si>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</si>
  <si>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</si>
  <si>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SF3185958789986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</si>
  <si>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</si>
  <si>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</si>
  <si>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</si>
  <si>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</si>
  <si>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</si>
  <si>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</si>
  <si>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</si>
  <si>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</si>
  <si>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</si>
  <si>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</si>
  <si>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</si>
  <si>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</si>
  <si>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</si>
  <si>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</si>
  <si>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</si>
  <si>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</si>
  <si>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</si>
  <si>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</si>
  <si>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</si>
  <si>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</si>
  <si>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</si>
  <si>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</si>
  <si>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</si>
  <si>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</si>
  <si>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82355-01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</si>
  <si>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</si>
  <si>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6987-693</t>
  </si>
  <si>
    <t>802</t>
  </si>
  <si>
    <t>XS</t>
  </si>
  <si>
    <t>1/1</t>
  </si>
  <si>
    <t>2.4</t>
  </si>
  <si>
    <t>2.8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</si>
  <si>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</si>
  <si>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</si>
  <si>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</si>
  <si>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</si>
  <si>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</si>
  <si>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</si>
  <si>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</si>
  <si>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</si>
  <si>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</si>
  <si>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</si>
  <si>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丰盛源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</si>
  <si>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</si>
  <si>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</si>
  <si>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</si>
  <si>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</si>
  <si>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</si>
  <si>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</si>
  <si>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</si>
  <si>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</si>
  <si>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</si>
  <si>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</si>
  <si>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</si>
  <si>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</si>
  <si>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</si>
  <si>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</si>
  <si>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</si>
  <si>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</si>
  <si>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</si>
  <si>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06987693802019</t>
  </si>
  <si>
    <t>06987693802026</t>
  </si>
  <si>
    <t>06987693802033</t>
  </si>
  <si>
    <t>06987693802040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</si>
</sst>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161925</xdr:rowOff>
    </xdr:from>
    <xdr:to>
      <xdr:col>7</xdr:col>
      <xdr:colOff>466725</xdr:colOff>
      <xdr:row>3</xdr:row>
      <xdr:rowOff>142875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53050" y="828675"/>
          <a:ext cx="100012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133350</xdr:rowOff>
    </xdr:from>
    <xdr:to>
      <xdr:col>1</xdr:col>
      <xdr:colOff>1352550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613150"/>
          <a:ext cx="126682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G13" sqref="G1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9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  <c r="N7" s="66"/>
      <c r="O7" s="66"/>
      <c r="P7" s="66"/>
      <c r="Q7" s="66"/>
      <c r="R7" s="66"/>
      <c r="S7" s="66"/>
    </row>
    <row r="8" s="16" customFormat="1" ht="15" spans="1:19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440</v>
      </c>
      <c r="G8" s="51">
        <f>F8*0.05</f>
        <v>22</v>
      </c>
      <c r="H8" s="51">
        <f>F8+G8</f>
        <v>462</v>
      </c>
      <c r="I8" s="67" t="s">
        <v>34</v>
      </c>
      <c r="J8" s="67" t="s">
        <v>35</v>
      </c>
      <c r="K8" s="67" t="s">
        <v>36</v>
      </c>
      <c r="L8" s="67" t="s">
        <v>37</v>
      </c>
      <c r="N8" s="66"/>
      <c r="O8" s="68"/>
      <c r="P8" s="68"/>
      <c r="Q8" s="68"/>
      <c r="R8" s="68"/>
      <c r="S8" s="66"/>
    </row>
    <row r="9" s="16" customFormat="1" ht="15" spans="1:19">
      <c r="A9" s="52"/>
      <c r="B9" s="53"/>
      <c r="C9" s="54"/>
      <c r="D9" s="55"/>
      <c r="E9" s="50" t="s">
        <v>38</v>
      </c>
      <c r="F9" s="51">
        <v>1044</v>
      </c>
      <c r="G9" s="51">
        <f t="shared" ref="G9:G16" si="0">F9*0.05</f>
        <v>52.2</v>
      </c>
      <c r="H9" s="51">
        <f t="shared" ref="H9:H16" si="1">F9+G9</f>
        <v>1096.2</v>
      </c>
      <c r="I9" s="67"/>
      <c r="J9" s="67"/>
      <c r="K9" s="67"/>
      <c r="L9" s="67"/>
      <c r="N9" s="66"/>
      <c r="O9" s="66"/>
      <c r="P9" s="66"/>
      <c r="Q9" s="66"/>
      <c r="R9" s="66"/>
      <c r="S9" s="66"/>
    </row>
    <row r="10" s="16" customFormat="1" ht="15" spans="1:19">
      <c r="A10" s="52"/>
      <c r="B10" s="53"/>
      <c r="C10" s="54"/>
      <c r="D10" s="55"/>
      <c r="E10" s="50" t="s">
        <v>39</v>
      </c>
      <c r="F10" s="51">
        <v>812</v>
      </c>
      <c r="G10" s="51">
        <f t="shared" si="0"/>
        <v>40.6</v>
      </c>
      <c r="H10" s="51">
        <f t="shared" si="1"/>
        <v>852.6</v>
      </c>
      <c r="I10" s="67"/>
      <c r="J10" s="67"/>
      <c r="K10" s="67"/>
      <c r="L10" s="67"/>
      <c r="N10" s="66"/>
      <c r="O10" s="66"/>
      <c r="P10" s="66"/>
      <c r="Q10" s="66"/>
      <c r="R10" s="66"/>
      <c r="S10" s="66"/>
    </row>
    <row r="11" s="16" customFormat="1" ht="15" spans="1:19">
      <c r="A11" s="52"/>
      <c r="B11" s="53"/>
      <c r="C11" s="54"/>
      <c r="D11" s="55"/>
      <c r="E11" s="50" t="s">
        <v>40</v>
      </c>
      <c r="F11" s="51">
        <v>325</v>
      </c>
      <c r="G11" s="51">
        <f t="shared" si="0"/>
        <v>16.25</v>
      </c>
      <c r="H11" s="51">
        <f t="shared" si="1"/>
        <v>341.25</v>
      </c>
      <c r="I11" s="67"/>
      <c r="J11" s="67"/>
      <c r="K11" s="67"/>
      <c r="L11" s="67"/>
      <c r="N11" s="66"/>
      <c r="O11" s="66"/>
      <c r="P11" s="66"/>
      <c r="Q11" s="66"/>
      <c r="R11" s="66"/>
      <c r="S11" s="66"/>
    </row>
    <row r="12" s="16" customFormat="1" ht="42" customHeight="1" spans="1:19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2621</v>
      </c>
      <c r="G12" s="51">
        <f t="shared" si="0"/>
        <v>131.05</v>
      </c>
      <c r="H12" s="51">
        <f t="shared" si="1"/>
        <v>2752.05</v>
      </c>
      <c r="I12" s="67"/>
      <c r="J12" s="67"/>
      <c r="K12" s="67"/>
      <c r="L12" s="67"/>
      <c r="N12" s="66"/>
      <c r="O12" s="66"/>
      <c r="P12" s="66"/>
      <c r="Q12" s="66"/>
      <c r="R12" s="66"/>
      <c r="S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 t="shared" ref="F13:F15" si="2">SUM(F12:F12)</f>
        <v>2621</v>
      </c>
      <c r="G13" s="51">
        <f t="shared" si="0"/>
        <v>131.05</v>
      </c>
      <c r="H13" s="51">
        <f t="shared" si="1"/>
        <v>2752.05</v>
      </c>
      <c r="I13" s="67"/>
      <c r="J13" s="67"/>
      <c r="K13" s="67"/>
      <c r="L13" s="67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si="2"/>
        <v>2621</v>
      </c>
      <c r="G14" s="51">
        <f t="shared" si="0"/>
        <v>131.05</v>
      </c>
      <c r="H14" s="51">
        <f t="shared" si="1"/>
        <v>2752.05</v>
      </c>
      <c r="I14" s="67"/>
      <c r="J14" s="67"/>
      <c r="K14" s="67"/>
      <c r="L14" s="67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2621</v>
      </c>
      <c r="G15" s="51">
        <f t="shared" si="0"/>
        <v>131.05</v>
      </c>
      <c r="H15" s="51">
        <f t="shared" si="1"/>
        <v>2752.05</v>
      </c>
      <c r="I15" s="67"/>
      <c r="J15" s="67"/>
      <c r="K15" s="67"/>
      <c r="L15" s="67"/>
    </row>
    <row r="16" s="16" customFormat="1" ht="15" spans="1:12">
      <c r="A16" s="60" t="s">
        <v>45</v>
      </c>
      <c r="B16" s="61"/>
      <c r="C16" s="61"/>
      <c r="D16" s="57"/>
      <c r="E16" s="61"/>
      <c r="F16" s="10">
        <f>SUM(F8:F15)</f>
        <v>13105</v>
      </c>
      <c r="G16" s="51">
        <f t="shared" si="0"/>
        <v>655.25</v>
      </c>
      <c r="H16" s="51">
        <f t="shared" si="1"/>
        <v>13760.25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5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40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70" t="s">
        <v>65</v>
      </c>
    </row>
    <row r="15" spans="1:1">
      <c r="A15" s="70" t="s">
        <v>66</v>
      </c>
    </row>
    <row r="16" spans="1:1">
      <c r="A16" s="70" t="s">
        <v>67</v>
      </c>
    </row>
    <row r="17" spans="1:1">
      <c r="A17" s="70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2640310D5AE846E89776A98266A6C1A4_12</vt:lpwstr>
  </property>
</Properties>
</file>