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<sst xmlns="http://schemas.openxmlformats.org/spreadsheetml/2006/main" count="140" uniqueCount="77">
  <si>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</si>
  <si>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</si>
  <si>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</si>
  <si>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</si>
  <si>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SF3173940543483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</si>
  <si>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</si>
  <si>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</si>
  <si>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</si>
  <si>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</si>
  <si>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</si>
  <si>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</si>
  <si>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</si>
  <si>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</si>
  <si>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</si>
  <si>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</si>
  <si>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</si>
  <si>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</si>
  <si>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</si>
  <si>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</si>
  <si>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</si>
  <si>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</si>
  <si>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</si>
  <si>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</si>
  <si>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</si>
  <si>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</si>
  <si>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</si>
  <si>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</si>
  <si>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</si>
  <si>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</si>
  <si>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82792-01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</si>
  <si>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</si>
  <si>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7115-376</t>
  </si>
  <si>
    <t>400</t>
  </si>
  <si>
    <t>XS</t>
  </si>
  <si>
    <t>1/1</t>
  </si>
  <si>
    <t>4.5</t>
  </si>
  <si>
    <t>4.9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</si>
  <si>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</si>
  <si>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</si>
  <si>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</si>
  <si>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</si>
  <si>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</si>
  <si>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</si>
  <si>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</si>
  <si>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</si>
  <si>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892</t>
  </si>
  <si>
    <t>合计</t>
  </si>
  <si>
    <t>Factory name (工厂名称)</t>
  </si>
  <si>
    <t>杰健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</si>
  <si>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</si>
  <si>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</si>
  <si>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</si>
  <si>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</si>
  <si>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</si>
  <si>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</si>
  <si>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</si>
  <si>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</si>
  <si>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</si>
  <si>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</si>
  <si>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</si>
  <si>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4.9kg</t>
  </si>
  <si>
    <t>Made In China</t>
  </si>
  <si>
    <t>Net Weight（净重）</t>
  </si>
  <si>
    <t>4.5kg</t>
  </si>
  <si>
    <t>Remark（备注）</t>
  </si>
  <si>
    <t>07115376400019</t>
  </si>
  <si>
    <t>07115376400026</t>
  </si>
  <si>
    <t>07115376400033</t>
  </si>
  <si>
    <t>07115376400040</t>
  </si>
  <si>
    <t>07115376892012</t>
  </si>
  <si>
    <t>07115376892029</t>
  </si>
  <si>
    <t>07115376892036</t>
  </si>
  <si>
    <t>07115376892043</t>
  </si>
  <si>
    <t>07115376712013</t>
  </si>
  <si>
    <t>07115376712020</t>
  </si>
  <si>
    <t>07115376712037</t>
  </si>
  <si>
    <t>07115376712044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</si>
</sst>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2</xdr:row>
      <xdr:rowOff>47625</xdr:rowOff>
    </xdr:from>
    <xdr:to>
      <xdr:col>10</xdr:col>
      <xdr:colOff>312420</xdr:colOff>
      <xdr:row>4</xdr:row>
      <xdr:rowOff>67310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29350" y="714375"/>
          <a:ext cx="2646045" cy="54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323850</xdr:rowOff>
    </xdr:from>
    <xdr:to>
      <xdr:col>1</xdr:col>
      <xdr:colOff>1409700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95675"/>
          <a:ext cx="12763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R20" sqref="R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472</v>
      </c>
      <c r="G8" s="53">
        <f>F8*0.05</f>
        <v>23.6</v>
      </c>
      <c r="H8" s="53">
        <f>F8+G8</f>
        <v>495.6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812</v>
      </c>
      <c r="G9" s="53">
        <f t="shared" ref="G9:G29" si="0">F9*0.05</f>
        <v>40.6</v>
      </c>
      <c r="H9" s="53">
        <f t="shared" ref="H9:H29" si="1">F9+G9</f>
        <v>852.6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526</v>
      </c>
      <c r="G10" s="53">
        <f t="shared" si="0"/>
        <v>26.3</v>
      </c>
      <c r="H10" s="53">
        <f t="shared" si="1"/>
        <v>552.3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190</v>
      </c>
      <c r="G11" s="53">
        <f t="shared" si="0"/>
        <v>9.5</v>
      </c>
      <c r="H11" s="53">
        <f t="shared" si="1"/>
        <v>199.5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</v>
      </c>
      <c r="G12" s="53">
        <f t="shared" si="0"/>
        <v>100</v>
      </c>
      <c r="H12" s="53">
        <f t="shared" si="1"/>
        <v>2100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472</v>
      </c>
      <c r="G15" s="53">
        <f t="shared" si="0"/>
        <v>23.6</v>
      </c>
      <c r="H15" s="53">
        <f t="shared" si="1"/>
        <v>495.6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812</v>
      </c>
      <c r="G16" s="53">
        <f t="shared" si="0"/>
        <v>40.6</v>
      </c>
      <c r="H16" s="53">
        <f t="shared" si="1"/>
        <v>852.6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526</v>
      </c>
      <c r="G17" s="53">
        <f t="shared" si="0"/>
        <v>26.3</v>
      </c>
      <c r="H17" s="53">
        <f t="shared" si="1"/>
        <v>552.3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190</v>
      </c>
      <c r="G18" s="53">
        <f t="shared" si="0"/>
        <v>9.5</v>
      </c>
      <c r="H18" s="53">
        <f t="shared" si="1"/>
        <v>199.5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2000</v>
      </c>
      <c r="G19" s="53">
        <f t="shared" si="0"/>
        <v>100</v>
      </c>
      <c r="H19" s="53">
        <f t="shared" si="1"/>
        <v>2100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2000</v>
      </c>
      <c r="G20" s="53">
        <f t="shared" si="0"/>
        <v>100</v>
      </c>
      <c r="H20" s="53">
        <f t="shared" si="1"/>
        <v>2100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2000</v>
      </c>
      <c r="G21" s="53">
        <f t="shared" si="0"/>
        <v>100</v>
      </c>
      <c r="H21" s="53">
        <f t="shared" si="1"/>
        <v>2100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472</v>
      </c>
      <c r="G22" s="53">
        <f t="shared" si="0"/>
        <v>23.6</v>
      </c>
      <c r="H22" s="53">
        <f t="shared" si="1"/>
        <v>495.6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812</v>
      </c>
      <c r="G23" s="53">
        <f t="shared" si="0"/>
        <v>40.6</v>
      </c>
      <c r="H23" s="53">
        <f t="shared" si="1"/>
        <v>852.6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526</v>
      </c>
      <c r="G24" s="53">
        <f t="shared" si="0"/>
        <v>26.3</v>
      </c>
      <c r="H24" s="53">
        <f t="shared" si="1"/>
        <v>552.3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190</v>
      </c>
      <c r="G25" s="53">
        <f t="shared" si="0"/>
        <v>9.5</v>
      </c>
      <c r="H25" s="53">
        <f t="shared" si="1"/>
        <v>199.5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30" spans="1:17">
      <c r="A26" s="8" t="s">
        <v>29</v>
      </c>
      <c r="B26" s="50" t="s">
        <v>41</v>
      </c>
      <c r="C26" s="10" t="s">
        <v>31</v>
      </c>
      <c r="D26" s="51" t="s">
        <v>45</v>
      </c>
      <c r="E26" s="54"/>
      <c r="F26" s="55">
        <f>SUM(F22:F25)</f>
        <v>2000</v>
      </c>
      <c r="G26" s="53">
        <f t="shared" si="0"/>
        <v>100</v>
      </c>
      <c r="H26" s="53">
        <f t="shared" si="1"/>
        <v>2100</v>
      </c>
      <c r="I26" s="65"/>
      <c r="J26" s="66"/>
      <c r="K26" s="66"/>
      <c r="L26" s="66"/>
      <c r="M26" s="67"/>
      <c r="N26" s="64"/>
      <c r="O26" s="67"/>
      <c r="P26" s="64"/>
      <c r="Q26" s="67"/>
    </row>
    <row r="27" s="19" customFormat="1" ht="30" spans="1:12">
      <c r="A27" s="8" t="s">
        <v>29</v>
      </c>
      <c r="B27" s="50" t="s">
        <v>42</v>
      </c>
      <c r="C27" s="10" t="s">
        <v>31</v>
      </c>
      <c r="D27" s="51" t="s">
        <v>45</v>
      </c>
      <c r="E27" s="54"/>
      <c r="F27" s="55">
        <f>SUM(F26:F26)</f>
        <v>2000</v>
      </c>
      <c r="G27" s="53">
        <f t="shared" si="0"/>
        <v>100</v>
      </c>
      <c r="H27" s="53">
        <f t="shared" si="1"/>
        <v>2100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43</v>
      </c>
      <c r="C28" s="10" t="s">
        <v>31</v>
      </c>
      <c r="D28" s="51" t="s">
        <v>45</v>
      </c>
      <c r="E28" s="54"/>
      <c r="F28" s="55">
        <f>SUM(F27:F27)</f>
        <v>2000</v>
      </c>
      <c r="G28" s="53">
        <f t="shared" si="0"/>
        <v>100</v>
      </c>
      <c r="H28" s="53">
        <f t="shared" si="1"/>
        <v>2100</v>
      </c>
      <c r="I28" s="65"/>
      <c r="J28" s="66"/>
      <c r="K28" s="66"/>
      <c r="L28" s="66"/>
    </row>
    <row r="29" s="19" customFormat="1" ht="15" spans="1:12">
      <c r="A29" s="56" t="s">
        <v>46</v>
      </c>
      <c r="B29" s="57"/>
      <c r="C29" s="57"/>
      <c r="D29" s="51"/>
      <c r="E29" s="57"/>
      <c r="F29" s="10">
        <f>SUM(F8:F28)</f>
        <v>24000</v>
      </c>
      <c r="G29" s="53">
        <f t="shared" si="0"/>
        <v>1200</v>
      </c>
      <c r="H29" s="53">
        <f t="shared" si="1"/>
        <v>25200</v>
      </c>
      <c r="I29" s="68"/>
      <c r="J29" s="68"/>
      <c r="K29" s="68"/>
      <c r="L29" s="68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C39" sqref="C3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3:3">
      <c r="C13" s="69" t="s">
        <v>65</v>
      </c>
    </row>
    <row r="14" spans="3:3">
      <c r="C14" s="69" t="s">
        <v>66</v>
      </c>
    </row>
    <row r="15" spans="3:3">
      <c r="C15" s="69" t="s">
        <v>67</v>
      </c>
    </row>
    <row r="16" spans="3:3">
      <c r="C16" s="69" t="s">
        <v>68</v>
      </c>
    </row>
    <row r="17" spans="3:3">
      <c r="C17" s="69" t="s">
        <v>65</v>
      </c>
    </row>
    <row r="18" spans="3:3">
      <c r="C18" s="69" t="s">
        <v>66</v>
      </c>
    </row>
    <row r="19" spans="3:3">
      <c r="C19" s="69" t="s">
        <v>67</v>
      </c>
    </row>
    <row r="20" spans="3:3">
      <c r="C20" s="69" t="s">
        <v>68</v>
      </c>
    </row>
    <row r="22" spans="3:3">
      <c r="C22" s="69" t="s">
        <v>69</v>
      </c>
    </row>
    <row r="23" spans="3:3">
      <c r="C23" s="69" t="s">
        <v>70</v>
      </c>
    </row>
    <row r="24" spans="3:3">
      <c r="C24" s="69" t="s">
        <v>71</v>
      </c>
    </row>
    <row r="25" spans="3:3">
      <c r="C25" s="69" t="s">
        <v>72</v>
      </c>
    </row>
    <row r="26" spans="3:3">
      <c r="C26" s="69" t="s">
        <v>69</v>
      </c>
    </row>
    <row r="27" spans="3:3">
      <c r="C27" s="69" t="s">
        <v>70</v>
      </c>
    </row>
    <row r="28" spans="3:3">
      <c r="C28" s="69" t="s">
        <v>71</v>
      </c>
    </row>
    <row r="29" spans="3:3">
      <c r="C29" s="69" t="s">
        <v>72</v>
      </c>
    </row>
    <row r="31" spans="3:3">
      <c r="C31" s="69" t="s">
        <v>73</v>
      </c>
    </row>
    <row r="32" spans="3:3">
      <c r="C32" s="69" t="s">
        <v>74</v>
      </c>
    </row>
    <row r="33" spans="3:3">
      <c r="C33" s="69" t="s">
        <v>75</v>
      </c>
    </row>
    <row r="34" spans="3:3">
      <c r="C34" s="69" t="s">
        <v>76</v>
      </c>
    </row>
    <row r="35" spans="3:3">
      <c r="C35" s="69" t="s">
        <v>73</v>
      </c>
    </row>
    <row r="36" spans="3:3">
      <c r="C36" s="69" t="s">
        <v>74</v>
      </c>
    </row>
    <row r="37" spans="3:3">
      <c r="C37" s="69" t="s">
        <v>75</v>
      </c>
    </row>
    <row r="38" spans="3:3">
      <c r="C38" s="69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FE42992A285943B980210A379EAED439_12</vt:lpwstr>
  </property>
</Properties>
</file>