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<sst xmlns="http://schemas.openxmlformats.org/spreadsheetml/2006/main" count="132" uniqueCount="81">
  <si>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</si>
  <si>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</si>
  <si>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</si>
  <si>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</si>
  <si>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SF3176391076686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</si>
  <si>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</si>
  <si>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</si>
  <si>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</si>
  <si>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</si>
  <si>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</si>
  <si>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</si>
  <si>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</si>
  <si>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</si>
  <si>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</si>
  <si>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</si>
  <si>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</si>
  <si>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</si>
  <si>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</si>
  <si>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</si>
  <si>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</si>
  <si>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</si>
  <si>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</si>
  <si>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</si>
  <si>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</si>
  <si>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</si>
  <si>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</si>
  <si>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</si>
  <si>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</si>
  <si>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</si>
  <si>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82845-01
82849-01
82850-01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</si>
  <si>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</si>
  <si>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5119-728</t>
  </si>
  <si>
    <t>760</t>
  </si>
  <si>
    <t>XS</t>
  </si>
  <si>
    <t>1/2</t>
  </si>
  <si>
    <t>16.2</t>
  </si>
  <si>
    <t>16.6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</si>
  <si>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</si>
  <si>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</si>
  <si>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</si>
  <si>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</si>
  <si>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</si>
  <si>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</si>
  <si>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</si>
  <si>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</si>
  <si>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807</t>
  </si>
  <si>
    <t>2/2</t>
  </si>
  <si>
    <t>20.2</t>
  </si>
  <si>
    <t>20.6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</si>
  <si>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</si>
  <si>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</si>
  <si>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</si>
  <si>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</si>
  <si>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5119-728-760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</si>
  <si>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</si>
  <si>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</si>
  <si>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</si>
  <si>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</si>
  <si>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</si>
  <si>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</si>
  <si>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</si>
  <si>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</si>
  <si>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</si>
  <si>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16.6kg</t>
  </si>
  <si>
    <t>Made In China</t>
  </si>
  <si>
    <t>Net Weight（净重）</t>
  </si>
  <si>
    <t>16.2kg</t>
  </si>
  <si>
    <t>Remark（备注）</t>
  </si>
  <si>
    <t>5119-728-807</t>
  </si>
  <si>
    <t>20.6kg</t>
  </si>
  <si>
    <t>20.2kg</t>
  </si>
  <si>
    <t>05119728807015</t>
  </si>
  <si>
    <t>05119728807022</t>
  </si>
  <si>
    <t>05119728807039</t>
  </si>
  <si>
    <t>05119728807046</t>
  </si>
  <si>
    <t>05119728807053</t>
  </si>
  <si>
    <t>05119728760013</t>
  </si>
  <si>
    <t>05119728760020</t>
  </si>
  <si>
    <t>05119728760037</t>
  </si>
  <si>
    <t>05119728760044</t>
  </si>
  <si>
    <t>05119728760051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</si>
</sst>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1</xdr:row>
      <xdr:rowOff>190500</xdr:rowOff>
    </xdr:from>
    <xdr:to>
      <xdr:col>9</xdr:col>
      <xdr:colOff>285750</xdr:colOff>
      <xdr:row>4</xdr:row>
      <xdr:rowOff>200025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57975" y="523875"/>
          <a:ext cx="1504950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352425</xdr:rowOff>
    </xdr:from>
    <xdr:to>
      <xdr:col>1</xdr:col>
      <xdr:colOff>1485900</xdr:colOff>
      <xdr:row>6</xdr:row>
      <xdr:rowOff>1391285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905250"/>
          <a:ext cx="1323975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18</xdr:row>
      <xdr:rowOff>228600</xdr:rowOff>
    </xdr:from>
    <xdr:to>
      <xdr:col>1</xdr:col>
      <xdr:colOff>1419225</xdr:colOff>
      <xdr:row>18</xdr:row>
      <xdr:rowOff>838200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6925" y="9801225"/>
          <a:ext cx="1314450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G21" sqref="G2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45826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4135</v>
      </c>
      <c r="G8" s="52">
        <f>F8*0.05</f>
        <v>206.75</v>
      </c>
      <c r="H8" s="52">
        <f>F8+G8</f>
        <v>4341.75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7175</v>
      </c>
      <c r="G9" s="52">
        <f t="shared" ref="G9:G24" si="0">F9*0.05</f>
        <v>358.75</v>
      </c>
      <c r="H9" s="52">
        <f t="shared" ref="H9:H24" si="1">F9+G9</f>
        <v>7533.75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6148</v>
      </c>
      <c r="G10" s="52">
        <f t="shared" si="0"/>
        <v>307.4</v>
      </c>
      <c r="H10" s="52">
        <f t="shared" si="1"/>
        <v>6455.4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2763</v>
      </c>
      <c r="G11" s="52">
        <f t="shared" si="0"/>
        <v>138.15</v>
      </c>
      <c r="H11" s="52">
        <f t="shared" si="1"/>
        <v>2901.15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1200</v>
      </c>
      <c r="G12" s="52">
        <f t="shared" si="0"/>
        <v>60</v>
      </c>
      <c r="H12" s="52">
        <f t="shared" si="1"/>
        <v>1260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9" customFormat="1" ht="45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21421</v>
      </c>
      <c r="G13" s="52">
        <f t="shared" si="0"/>
        <v>1071.05</v>
      </c>
      <c r="H13" s="52">
        <f t="shared" si="1"/>
        <v>22492.05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9" customFormat="1" ht="45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21421</v>
      </c>
      <c r="G14" s="52">
        <f t="shared" si="0"/>
        <v>1071.05</v>
      </c>
      <c r="H14" s="52">
        <f t="shared" si="1"/>
        <v>22492.05</v>
      </c>
      <c r="I14" s="62"/>
      <c r="J14" s="63"/>
      <c r="K14" s="63"/>
      <c r="L14" s="63"/>
    </row>
    <row r="15" s="19" customFormat="1" ht="45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SUM(F14:F14)</f>
        <v>21421</v>
      </c>
      <c r="G15" s="52">
        <f t="shared" si="0"/>
        <v>1071.05</v>
      </c>
      <c r="H15" s="52">
        <f t="shared" si="1"/>
        <v>22492.05</v>
      </c>
      <c r="I15" s="62"/>
      <c r="J15" s="63"/>
      <c r="K15" s="63"/>
      <c r="L15" s="63"/>
    </row>
    <row r="16" s="19" customFormat="1" ht="20" customHeight="1" spans="1:17">
      <c r="A16" s="48" t="s">
        <v>29</v>
      </c>
      <c r="B16" s="49" t="s">
        <v>30</v>
      </c>
      <c r="C16" s="10" t="s">
        <v>31</v>
      </c>
      <c r="D16" s="50" t="s">
        <v>45</v>
      </c>
      <c r="E16" s="51" t="s">
        <v>33</v>
      </c>
      <c r="F16" s="52">
        <v>5167</v>
      </c>
      <c r="G16" s="52">
        <f t="shared" si="0"/>
        <v>258.35</v>
      </c>
      <c r="H16" s="52">
        <f t="shared" si="1"/>
        <v>5425.35</v>
      </c>
      <c r="I16" s="59" t="s">
        <v>46</v>
      </c>
      <c r="J16" s="60" t="s">
        <v>47</v>
      </c>
      <c r="K16" s="60" t="s">
        <v>48</v>
      </c>
      <c r="L16" s="60" t="s">
        <v>37</v>
      </c>
      <c r="M16" s="61"/>
      <c r="N16" s="61"/>
      <c r="O16" s="61"/>
      <c r="P16" s="61"/>
      <c r="Q16" s="64"/>
    </row>
    <row r="17" s="19" customFormat="1" ht="20" customHeight="1" spans="1:17">
      <c r="A17" s="48"/>
      <c r="B17" s="49"/>
      <c r="C17" s="10"/>
      <c r="D17" s="50"/>
      <c r="E17" s="51" t="s">
        <v>38</v>
      </c>
      <c r="F17" s="52">
        <v>8970</v>
      </c>
      <c r="G17" s="52">
        <f t="shared" si="0"/>
        <v>448.5</v>
      </c>
      <c r="H17" s="52">
        <f t="shared" si="1"/>
        <v>9418.5</v>
      </c>
      <c r="I17" s="62"/>
      <c r="J17" s="63"/>
      <c r="K17" s="63"/>
      <c r="L17" s="63"/>
      <c r="M17" s="61"/>
      <c r="N17" s="61"/>
      <c r="O17" s="61"/>
      <c r="P17" s="61"/>
      <c r="Q17" s="64"/>
    </row>
    <row r="18" s="19" customFormat="1" ht="20" customHeight="1" spans="1:17">
      <c r="A18" s="48"/>
      <c r="B18" s="49"/>
      <c r="C18" s="10"/>
      <c r="D18" s="50"/>
      <c r="E18" s="51" t="s">
        <v>39</v>
      </c>
      <c r="F18" s="52">
        <v>7684</v>
      </c>
      <c r="G18" s="52">
        <f t="shared" si="0"/>
        <v>384.2</v>
      </c>
      <c r="H18" s="52">
        <f t="shared" si="1"/>
        <v>8068.2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9" customFormat="1" ht="20" customHeight="1" spans="1:17">
      <c r="A19" s="48"/>
      <c r="B19" s="49"/>
      <c r="C19" s="10"/>
      <c r="D19" s="50"/>
      <c r="E19" s="51" t="s">
        <v>40</v>
      </c>
      <c r="F19" s="52">
        <v>3454</v>
      </c>
      <c r="G19" s="52">
        <f t="shared" si="0"/>
        <v>172.7</v>
      </c>
      <c r="H19" s="52">
        <f t="shared" si="1"/>
        <v>3626.7</v>
      </c>
      <c r="I19" s="62"/>
      <c r="J19" s="63"/>
      <c r="K19" s="63"/>
      <c r="L19" s="63"/>
      <c r="M19" s="61"/>
      <c r="N19" s="61"/>
      <c r="O19" s="61"/>
      <c r="P19" s="61"/>
      <c r="Q19" s="64"/>
    </row>
    <row r="20" s="19" customFormat="1" ht="20" customHeight="1" spans="1:17">
      <c r="A20" s="48"/>
      <c r="B20" s="49"/>
      <c r="C20" s="10"/>
      <c r="D20" s="50"/>
      <c r="E20" s="51" t="s">
        <v>41</v>
      </c>
      <c r="F20" s="52">
        <v>1500</v>
      </c>
      <c r="G20" s="52">
        <f t="shared" si="0"/>
        <v>75</v>
      </c>
      <c r="H20" s="52">
        <f t="shared" si="1"/>
        <v>1575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9" customFormat="1" ht="45" spans="1:17">
      <c r="A21" s="8" t="s">
        <v>29</v>
      </c>
      <c r="B21" s="49" t="s">
        <v>42</v>
      </c>
      <c r="C21" s="10" t="s">
        <v>31</v>
      </c>
      <c r="D21" s="50" t="s">
        <v>45</v>
      </c>
      <c r="E21" s="53"/>
      <c r="F21" s="54">
        <f>SUM(F16:F20)</f>
        <v>26775</v>
      </c>
      <c r="G21" s="52">
        <f t="shared" si="0"/>
        <v>1338.75</v>
      </c>
      <c r="H21" s="52">
        <f t="shared" si="1"/>
        <v>28113.75</v>
      </c>
      <c r="I21" s="62"/>
      <c r="J21" s="63"/>
      <c r="K21" s="63"/>
      <c r="L21" s="63"/>
      <c r="M21" s="64"/>
      <c r="N21" s="61"/>
      <c r="O21" s="64"/>
      <c r="P21" s="61"/>
      <c r="Q21" s="64"/>
    </row>
    <row r="22" s="19" customFormat="1" ht="45" spans="1:12">
      <c r="A22" s="8" t="s">
        <v>29</v>
      </c>
      <c r="B22" s="49" t="s">
        <v>43</v>
      </c>
      <c r="C22" s="10" t="s">
        <v>31</v>
      </c>
      <c r="D22" s="50" t="s">
        <v>45</v>
      </c>
      <c r="E22" s="53"/>
      <c r="F22" s="54">
        <f>SUM(F21:F21)</f>
        <v>26775</v>
      </c>
      <c r="G22" s="52">
        <f t="shared" si="0"/>
        <v>1338.75</v>
      </c>
      <c r="H22" s="52">
        <f t="shared" si="1"/>
        <v>28113.75</v>
      </c>
      <c r="I22" s="62"/>
      <c r="J22" s="63"/>
      <c r="K22" s="63"/>
      <c r="L22" s="63"/>
    </row>
    <row r="23" s="19" customFormat="1" ht="45" spans="1:12">
      <c r="A23" s="8" t="s">
        <v>29</v>
      </c>
      <c r="B23" s="49" t="s">
        <v>44</v>
      </c>
      <c r="C23" s="10" t="s">
        <v>31</v>
      </c>
      <c r="D23" s="50" t="s">
        <v>45</v>
      </c>
      <c r="E23" s="53"/>
      <c r="F23" s="54">
        <f>SUM(F22:F22)</f>
        <v>26775</v>
      </c>
      <c r="G23" s="52">
        <f t="shared" si="0"/>
        <v>1338.75</v>
      </c>
      <c r="H23" s="52">
        <f t="shared" si="1"/>
        <v>28113.75</v>
      </c>
      <c r="I23" s="62"/>
      <c r="J23" s="63"/>
      <c r="K23" s="63"/>
      <c r="L23" s="63"/>
    </row>
    <row r="24" s="19" customFormat="1" ht="15" spans="1:12">
      <c r="A24" s="55" t="s">
        <v>49</v>
      </c>
      <c r="B24" s="55"/>
      <c r="C24" s="55"/>
      <c r="D24" s="50"/>
      <c r="E24" s="55"/>
      <c r="F24" s="10">
        <f>SUM(F8:F23)</f>
        <v>192784</v>
      </c>
      <c r="G24" s="52">
        <f t="shared" si="0"/>
        <v>9639.2</v>
      </c>
      <c r="H24" s="52">
        <f t="shared" si="1"/>
        <v>202423.2</v>
      </c>
      <c r="I24" s="65"/>
      <c r="J24" s="65"/>
      <c r="K24" s="65"/>
      <c r="L24" s="65"/>
    </row>
  </sheetData>
  <mergeCells count="20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" right="0.7" top="0.75" bottom="0.75" header="0.3" footer="0.3"/>
  <pageSetup paperSize="9" scale="7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17" workbookViewId="0">
      <selection activeCell="A35" sqref="A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4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53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34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50</v>
      </c>
      <c r="B14" s="6"/>
      <c r="C14" s="7"/>
    </row>
    <row r="15" s="1" customFormat="1" ht="45.75" spans="1:3">
      <c r="A15" s="5" t="s">
        <v>51</v>
      </c>
      <c r="B15" s="8" t="s">
        <v>29</v>
      </c>
      <c r="C15" s="9"/>
    </row>
    <row r="16" s="1" customFormat="1" ht="15.75" spans="1:3">
      <c r="A16" s="5" t="s">
        <v>52</v>
      </c>
      <c r="B16" s="10" t="s">
        <v>68</v>
      </c>
      <c r="C16" s="9"/>
    </row>
    <row r="17" s="1" customFormat="1" ht="108" customHeight="1" spans="1:3">
      <c r="A17" s="5" t="s">
        <v>54</v>
      </c>
      <c r="B17" s="11" t="s">
        <v>55</v>
      </c>
      <c r="C17" s="12" t="s">
        <v>56</v>
      </c>
    </row>
    <row r="18" s="1" customFormat="1" ht="14.25" spans="1:3">
      <c r="A18" s="5" t="s">
        <v>57</v>
      </c>
      <c r="B18" s="13" t="s">
        <v>58</v>
      </c>
      <c r="C18" s="14" t="s">
        <v>46</v>
      </c>
    </row>
    <row r="19" s="1" customFormat="1" ht="123" customHeight="1" spans="1:3">
      <c r="A19" s="5" t="s">
        <v>59</v>
      </c>
      <c r="B19" s="13"/>
      <c r="C19" s="14"/>
    </row>
    <row r="20" s="1" customFormat="1" ht="14.25" spans="1:3">
      <c r="A20" s="5" t="s">
        <v>60</v>
      </c>
      <c r="B20" s="15" t="s">
        <v>37</v>
      </c>
      <c r="C20" s="16" t="s">
        <v>61</v>
      </c>
    </row>
    <row r="21" s="1" customFormat="1" ht="14.25" spans="1:3">
      <c r="A21" s="5" t="s">
        <v>62</v>
      </c>
      <c r="B21" s="17" t="s">
        <v>69</v>
      </c>
      <c r="C21" s="9" t="s">
        <v>64</v>
      </c>
    </row>
    <row r="22" s="1" customFormat="1" ht="14.25" spans="1:3">
      <c r="A22" s="5" t="s">
        <v>65</v>
      </c>
      <c r="B22" s="17" t="s">
        <v>70</v>
      </c>
      <c r="C22" s="9"/>
    </row>
    <row r="23" s="1" customFormat="1" ht="14.25" spans="1:3">
      <c r="A23" s="5" t="s">
        <v>67</v>
      </c>
      <c r="B23" s="17"/>
      <c r="C23" s="18"/>
    </row>
    <row r="25" spans="1:1">
      <c r="A25" s="66" t="s">
        <v>71</v>
      </c>
    </row>
    <row r="26" spans="1:1">
      <c r="A26" s="66" t="s">
        <v>72</v>
      </c>
    </row>
    <row r="27" spans="1:1">
      <c r="A27" s="66" t="s">
        <v>73</v>
      </c>
    </row>
    <row r="28" spans="1:1">
      <c r="A28" s="66" t="s">
        <v>74</v>
      </c>
    </row>
    <row r="29" spans="1:1">
      <c r="A29" s="66" t="s">
        <v>75</v>
      </c>
    </row>
    <row r="30" spans="1:1">
      <c r="A30" s="66" t="s">
        <v>76</v>
      </c>
    </row>
    <row r="31" spans="1:1">
      <c r="A31" s="66" t="s">
        <v>77</v>
      </c>
    </row>
    <row r="32" spans="1:1">
      <c r="A32" s="66" t="s">
        <v>78</v>
      </c>
    </row>
    <row r="33" spans="1:1">
      <c r="A33" s="66" t="s">
        <v>79</v>
      </c>
    </row>
    <row r="34" spans="1:1">
      <c r="A34" s="66" t="s">
        <v>80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2025-06-18T13:26:01Z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32ED3EDF0E81408080C597AF748D84B1_12</vt:lpwstr>
  </property>
</Properties>
</file>