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<sst xmlns="http://schemas.openxmlformats.org/spreadsheetml/2006/main" count="112" uniqueCount="72">
  <si>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</si>
  <si>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</si>
  <si>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</si>
  <si>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</si>
  <si>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SF3173946929880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</si>
  <si>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</si>
  <si>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</si>
  <si>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</si>
  <si>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</si>
  <si>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</si>
  <si>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</si>
  <si>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</si>
  <si>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</si>
  <si>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</si>
  <si>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</si>
  <si>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</si>
  <si>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</si>
  <si>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</si>
  <si>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</si>
  <si>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</si>
  <si>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</si>
  <si>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</si>
  <si>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</si>
  <si>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</si>
  <si>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</si>
  <si>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</si>
  <si>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</si>
  <si>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</si>
  <si>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</si>
  <si>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</si>
  <si>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</si>
  <si>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7108-693</t>
  </si>
  <si>
    <t>754</t>
  </si>
  <si>
    <t>XS</t>
  </si>
  <si>
    <t>1/1</t>
  </si>
  <si>
    <t>11.9</t>
  </si>
  <si>
    <t>12.3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</si>
  <si>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</si>
  <si>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</si>
  <si>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</si>
  <si>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</si>
  <si>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</si>
  <si>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</si>
  <si>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</si>
  <si>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</si>
  <si>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</si>
  <si>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Factory name (工厂名称)</t>
  </si>
  <si>
    <t>淮北景悦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</si>
  <si>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</si>
  <si>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</si>
  <si>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</si>
  <si>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</si>
  <si>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</si>
  <si>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</si>
  <si>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</si>
  <si>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</si>
  <si>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</si>
  <si>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</si>
  <si>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</si>
  <si>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12.3kg</t>
  </si>
  <si>
    <t>Made In China</t>
  </si>
  <si>
    <t>Net Weight（净重）</t>
  </si>
  <si>
    <t>11.9kg</t>
  </si>
  <si>
    <t>Remark（备注）</t>
  </si>
  <si>
    <t>07108693754019</t>
  </si>
  <si>
    <t>07108693754026</t>
  </si>
  <si>
    <t>07108693754033</t>
  </si>
  <si>
    <t>07108693754040</t>
  </si>
  <si>
    <t>07108693802017</t>
  </si>
  <si>
    <t>07108693802024</t>
  </si>
  <si>
    <t>07108693802031</t>
  </si>
  <si>
    <t>07108693802048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</si>
</sst>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161925</xdr:rowOff>
    </xdr:from>
    <xdr:to>
      <xdr:col>8</xdr:col>
      <xdr:colOff>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828675"/>
          <a:ext cx="132397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171450</xdr:rowOff>
    </xdr:from>
    <xdr:to>
      <xdr:col>1</xdr:col>
      <xdr:colOff>1400175</xdr:colOff>
      <xdr:row>6</xdr:row>
      <xdr:rowOff>1409700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343275"/>
          <a:ext cx="1323975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workbookViewId="0">
      <selection activeCell="O18" sqref="O17:O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8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  <c r="N5" s="62"/>
      <c r="O5" s="62"/>
      <c r="P5" s="62"/>
      <c r="Q5" s="62"/>
      <c r="R5" s="62"/>
    </row>
    <row r="6" s="19" customFormat="1" ht="45" spans="1:18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  <c r="N6" s="63"/>
      <c r="O6" s="63"/>
      <c r="P6" s="63"/>
      <c r="Q6" s="63"/>
      <c r="R6" s="63"/>
    </row>
    <row r="7" s="19" customFormat="1" ht="28.5" spans="1:18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N7" s="63"/>
      <c r="O7" s="63"/>
      <c r="P7" s="63"/>
      <c r="Q7" s="63"/>
      <c r="R7" s="63"/>
    </row>
    <row r="8" s="19" customFormat="1" ht="20" customHeight="1" spans="1:18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1656</v>
      </c>
      <c r="G8" s="53">
        <f>F8*0.05</f>
        <v>82.8</v>
      </c>
      <c r="H8" s="53">
        <f>F8+G8</f>
        <v>1738.8</v>
      </c>
      <c r="I8" s="64" t="s">
        <v>34</v>
      </c>
      <c r="J8" s="65" t="s">
        <v>35</v>
      </c>
      <c r="K8" s="65" t="s">
        <v>36</v>
      </c>
      <c r="L8" s="65" t="s">
        <v>37</v>
      </c>
      <c r="M8" s="66"/>
      <c r="N8" s="66"/>
      <c r="O8" s="67"/>
      <c r="P8" s="67"/>
      <c r="Q8" s="67"/>
      <c r="R8" s="72"/>
    </row>
    <row r="9" s="19" customFormat="1" ht="20" customHeight="1" spans="1:18">
      <c r="A9" s="49"/>
      <c r="B9" s="50"/>
      <c r="C9" s="10"/>
      <c r="D9" s="51"/>
      <c r="E9" s="52" t="s">
        <v>38</v>
      </c>
      <c r="F9" s="53">
        <v>2526</v>
      </c>
      <c r="G9" s="53">
        <f t="shared" ref="G9:G22" si="0">F9*0.05</f>
        <v>126.3</v>
      </c>
      <c r="H9" s="53">
        <f t="shared" ref="H9:H22" si="1">F9+G9</f>
        <v>2652.3</v>
      </c>
      <c r="I9" s="68"/>
      <c r="J9" s="69"/>
      <c r="K9" s="69"/>
      <c r="L9" s="69"/>
      <c r="M9" s="66"/>
      <c r="N9" s="66"/>
      <c r="O9" s="67"/>
      <c r="P9" s="67"/>
      <c r="Q9" s="67"/>
      <c r="R9" s="72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1548</v>
      </c>
      <c r="G10" s="53">
        <f t="shared" si="0"/>
        <v>77.4</v>
      </c>
      <c r="H10" s="53">
        <f t="shared" si="1"/>
        <v>1625.4</v>
      </c>
      <c r="I10" s="68"/>
      <c r="J10" s="69"/>
      <c r="K10" s="69"/>
      <c r="L10" s="69"/>
      <c r="M10" s="66"/>
      <c r="N10" s="67"/>
      <c r="O10" s="67"/>
      <c r="P10" s="67"/>
      <c r="Q10" s="67"/>
      <c r="R10" s="63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567</v>
      </c>
      <c r="G11" s="53">
        <f t="shared" si="0"/>
        <v>28.35</v>
      </c>
      <c r="H11" s="53">
        <f t="shared" si="1"/>
        <v>595.35</v>
      </c>
      <c r="I11" s="68"/>
      <c r="J11" s="69"/>
      <c r="K11" s="69"/>
      <c r="L11" s="69"/>
      <c r="M11" s="66"/>
      <c r="N11" s="67"/>
      <c r="O11" s="67"/>
      <c r="P11" s="66"/>
      <c r="Q11" s="63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6297</v>
      </c>
      <c r="G12" s="53">
        <f t="shared" si="0"/>
        <v>314.85</v>
      </c>
      <c r="H12" s="53">
        <f t="shared" si="1"/>
        <v>6611.85</v>
      </c>
      <c r="I12" s="68"/>
      <c r="J12" s="69"/>
      <c r="K12" s="69"/>
      <c r="L12" s="69"/>
      <c r="M12" s="63"/>
      <c r="N12" s="66"/>
      <c r="O12" s="66"/>
      <c r="P12" s="66"/>
      <c r="Q12" s="66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6297</v>
      </c>
      <c r="G13" s="53">
        <f t="shared" si="0"/>
        <v>314.85</v>
      </c>
      <c r="H13" s="53">
        <f t="shared" si="1"/>
        <v>6611.85</v>
      </c>
      <c r="I13" s="68"/>
      <c r="J13" s="69"/>
      <c r="K13" s="69"/>
      <c r="L13" s="69"/>
      <c r="N13" s="63"/>
      <c r="O13" s="63"/>
      <c r="P13" s="63"/>
      <c r="Q13" s="63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6297</v>
      </c>
      <c r="G14" s="53">
        <f t="shared" si="0"/>
        <v>314.85</v>
      </c>
      <c r="H14" s="53">
        <f t="shared" si="1"/>
        <v>6611.85</v>
      </c>
      <c r="I14" s="68"/>
      <c r="J14" s="69"/>
      <c r="K14" s="69"/>
      <c r="L14" s="69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2484</v>
      </c>
      <c r="G15" s="53">
        <f t="shared" si="0"/>
        <v>124.2</v>
      </c>
      <c r="H15" s="53">
        <f t="shared" si="1"/>
        <v>2608.2</v>
      </c>
      <c r="I15" s="68"/>
      <c r="J15" s="69"/>
      <c r="K15" s="69"/>
      <c r="L15" s="69"/>
      <c r="M15" s="66"/>
      <c r="N15" s="66"/>
      <c r="O15" s="66"/>
      <c r="P15" s="66"/>
      <c r="Q15" s="63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3788</v>
      </c>
      <c r="G16" s="53">
        <f t="shared" si="0"/>
        <v>189.4</v>
      </c>
      <c r="H16" s="53">
        <f t="shared" si="1"/>
        <v>3977.4</v>
      </c>
      <c r="I16" s="68"/>
      <c r="J16" s="69"/>
      <c r="K16" s="69"/>
      <c r="L16" s="69"/>
      <c r="M16" s="66"/>
      <c r="N16" s="66"/>
      <c r="O16" s="66"/>
      <c r="P16" s="66"/>
      <c r="Q16" s="63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2324</v>
      </c>
      <c r="G17" s="53">
        <f t="shared" si="0"/>
        <v>116.2</v>
      </c>
      <c r="H17" s="53">
        <f t="shared" si="1"/>
        <v>2440.2</v>
      </c>
      <c r="I17" s="68"/>
      <c r="J17" s="69"/>
      <c r="K17" s="69"/>
      <c r="L17" s="69"/>
      <c r="M17" s="66"/>
      <c r="N17" s="66"/>
      <c r="O17" s="66"/>
      <c r="P17" s="66"/>
      <c r="Q17" s="63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850</v>
      </c>
      <c r="G18" s="53">
        <f t="shared" si="0"/>
        <v>42.5</v>
      </c>
      <c r="H18" s="53">
        <f t="shared" si="1"/>
        <v>892.5</v>
      </c>
      <c r="I18" s="68"/>
      <c r="J18" s="69"/>
      <c r="K18" s="69"/>
      <c r="L18" s="69"/>
      <c r="M18" s="66"/>
      <c r="N18" s="66"/>
      <c r="O18" s="66"/>
      <c r="P18" s="66"/>
      <c r="Q18" s="63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9446</v>
      </c>
      <c r="G19" s="53">
        <f t="shared" si="0"/>
        <v>472.3</v>
      </c>
      <c r="H19" s="53">
        <f t="shared" si="1"/>
        <v>9918.3</v>
      </c>
      <c r="I19" s="68"/>
      <c r="J19" s="69"/>
      <c r="K19" s="69"/>
      <c r="L19" s="69"/>
      <c r="M19" s="63"/>
      <c r="N19" s="66"/>
      <c r="O19" s="63"/>
      <c r="P19" s="66"/>
      <c r="Q19" s="63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9446</v>
      </c>
      <c r="G20" s="53">
        <f t="shared" si="0"/>
        <v>472.3</v>
      </c>
      <c r="H20" s="53">
        <f t="shared" si="1"/>
        <v>9918.3</v>
      </c>
      <c r="I20" s="68"/>
      <c r="J20" s="69"/>
      <c r="K20" s="69"/>
      <c r="L20" s="69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9446</v>
      </c>
      <c r="G21" s="53">
        <f t="shared" si="0"/>
        <v>472.3</v>
      </c>
      <c r="H21" s="53">
        <f t="shared" si="1"/>
        <v>9918.3</v>
      </c>
      <c r="I21" s="68"/>
      <c r="J21" s="70"/>
      <c r="K21" s="70"/>
      <c r="L21" s="70"/>
    </row>
    <row r="22" s="19" customFormat="1" ht="15" spans="1:12">
      <c r="A22" s="56" t="s">
        <v>45</v>
      </c>
      <c r="B22" s="57"/>
      <c r="C22" s="57"/>
      <c r="D22" s="51"/>
      <c r="E22" s="57"/>
      <c r="F22" s="10">
        <f>SUM(F8:F21)</f>
        <v>62972</v>
      </c>
      <c r="G22" s="53">
        <f t="shared" si="0"/>
        <v>3148.6</v>
      </c>
      <c r="H22" s="53">
        <f t="shared" si="1"/>
        <v>66120.6</v>
      </c>
      <c r="I22" s="71"/>
      <c r="J22" s="71"/>
      <c r="K22" s="71"/>
      <c r="L22" s="7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1:1">
      <c r="A14" s="73" t="s">
        <v>64</v>
      </c>
    </row>
    <row r="15" spans="1:1">
      <c r="A15" s="73" t="s">
        <v>65</v>
      </c>
    </row>
    <row r="16" spans="1:1">
      <c r="A16" s="73" t="s">
        <v>66</v>
      </c>
    </row>
    <row r="17" spans="1:1">
      <c r="A17" s="73" t="s">
        <v>67</v>
      </c>
    </row>
    <row r="18" spans="1:1">
      <c r="A18" s="73" t="s">
        <v>64</v>
      </c>
    </row>
    <row r="19" spans="1:1">
      <c r="A19" s="73" t="s">
        <v>65</v>
      </c>
    </row>
    <row r="20" spans="1:1">
      <c r="A20" s="73" t="s">
        <v>66</v>
      </c>
    </row>
    <row r="21" spans="1:1">
      <c r="A21" s="73" t="s">
        <v>67</v>
      </c>
    </row>
    <row r="23" spans="1:1">
      <c r="A23" s="73" t="s">
        <v>68</v>
      </c>
    </row>
    <row r="24" spans="1:1">
      <c r="A24" s="73" t="s">
        <v>69</v>
      </c>
    </row>
    <row r="25" spans="1:1">
      <c r="A25" s="73" t="s">
        <v>70</v>
      </c>
    </row>
    <row r="26" spans="1:1">
      <c r="A26" s="73" t="s">
        <v>71</v>
      </c>
    </row>
    <row r="27" spans="1:1">
      <c r="A27" s="73" t="s">
        <v>68</v>
      </c>
    </row>
    <row r="28" spans="1:1">
      <c r="A28" s="73" t="s">
        <v>69</v>
      </c>
    </row>
    <row r="29" spans="1:1">
      <c r="A29" s="73" t="s">
        <v>70</v>
      </c>
    </row>
    <row r="30" spans="1:1">
      <c r="A30" s="73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2025-06-19T04:46:23Z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16FE600D82E642D282814F31934D092C_12</vt:lpwstr>
  </property>
</Properties>
</file>