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<sst xmlns="http://schemas.openxmlformats.org/spreadsheetml/2006/main" count="142" uniqueCount="83">
  <si>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</si>
  <si>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</si>
  <si>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</si>
  <si>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</si>
  <si>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SF3183102121818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</si>
  <si>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</si>
  <si>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</si>
  <si>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</si>
  <si>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</si>
  <si>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</si>
  <si>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</si>
  <si>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</si>
  <si>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</si>
  <si>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</si>
  <si>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</si>
  <si>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</si>
  <si>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</si>
  <si>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</si>
  <si>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</si>
  <si>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</si>
  <si>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</si>
  <si>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</si>
  <si>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</si>
  <si>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</si>
  <si>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</si>
  <si>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</si>
  <si>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</si>
  <si>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</si>
  <si>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</si>
  <si>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79924-01 
81217-01 
81220-01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</si>
  <si>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</si>
  <si>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7022-693</t>
  </si>
  <si>
    <t>600</t>
  </si>
  <si>
    <t>XXS</t>
  </si>
  <si>
    <t>1/2</t>
  </si>
  <si>
    <t>12</t>
  </si>
  <si>
    <t>12.4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</si>
  <si>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</si>
  <si>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</si>
  <si>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</si>
  <si>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</si>
  <si>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</si>
  <si>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</si>
  <si>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</si>
  <si>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</si>
  <si>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</si>
  <si>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</si>
  <si>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2/2</t>
  </si>
  <si>
    <t>14.8</t>
  </si>
  <si>
    <t>15.2</t>
  </si>
  <si>
    <t>合计</t>
  </si>
  <si>
    <t>Factory name (工厂名称)</t>
  </si>
  <si>
    <t>正信</t>
  </si>
  <si>
    <t>PO. Number(订单号)</t>
  </si>
  <si>
    <t>Style Code.(款号)</t>
  </si>
  <si>
    <t>7022-693-600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</si>
  <si>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</si>
  <si>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</si>
  <si>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</si>
  <si>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</si>
  <si>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</si>
  <si>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</si>
  <si>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</si>
  <si>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</si>
  <si>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</si>
  <si>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12.4kg</t>
  </si>
  <si>
    <t>Made In China</t>
  </si>
  <si>
    <t>Net Weight（净重）</t>
  </si>
  <si>
    <t>12kg</t>
  </si>
  <si>
    <t>Remark（备注）</t>
  </si>
  <si>
    <t>7022-693-712</t>
  </si>
  <si>
    <t>15.2kg</t>
  </si>
  <si>
    <t>14.8kg</t>
  </si>
  <si>
    <t>07022693600018</t>
  </si>
  <si>
    <t>07022693600025</t>
  </si>
  <si>
    <t>07022693600032</t>
  </si>
  <si>
    <t>07022693600049</t>
  </si>
  <si>
    <t>07022693600087</t>
  </si>
  <si>
    <t>07022693712018</t>
  </si>
  <si>
    <t>07022693712025</t>
  </si>
  <si>
    <t>07022693712032</t>
  </si>
  <si>
    <t>07022693712049</t>
  </si>
  <si>
    <t>07022693712087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</si>
</sst>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133350</xdr:rowOff>
    </xdr:from>
    <xdr:to>
      <xdr:col>8</xdr:col>
      <xdr:colOff>342900</xdr:colOff>
      <xdr:row>4</xdr:row>
      <xdr:rowOff>19050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00100"/>
          <a:ext cx="168592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152400</xdr:rowOff>
    </xdr:from>
    <xdr:to>
      <xdr:col>1</xdr:col>
      <xdr:colOff>1352550</xdr:colOff>
      <xdr:row>6</xdr:row>
      <xdr:rowOff>1238250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38350" y="3705225"/>
          <a:ext cx="1276350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18</xdr:row>
      <xdr:rowOff>295275</xdr:rowOff>
    </xdr:from>
    <xdr:to>
      <xdr:col>1</xdr:col>
      <xdr:colOff>1419225</xdr:colOff>
      <xdr:row>18</xdr:row>
      <xdr:rowOff>1496060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62175" y="9867900"/>
          <a:ext cx="1219200" cy="1200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topLeftCell="A9" workbookViewId="0">
      <selection activeCell="G24" sqref="G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45828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439</v>
      </c>
      <c r="G8" s="53">
        <f>F8*0.05</f>
        <v>21.95</v>
      </c>
      <c r="H8" s="53">
        <f>F8+G8</f>
        <v>460.95</v>
      </c>
      <c r="I8" s="63" t="s">
        <v>34</v>
      </c>
      <c r="J8" s="51" t="s">
        <v>35</v>
      </c>
      <c r="K8" s="51" t="s">
        <v>36</v>
      </c>
      <c r="L8" s="51" t="s">
        <v>37</v>
      </c>
      <c r="M8" s="64"/>
      <c r="N8" s="64"/>
      <c r="O8" s="64"/>
      <c r="P8" s="64"/>
      <c r="Q8" s="65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2326</v>
      </c>
      <c r="G9" s="53">
        <f t="shared" ref="G9:G26" si="0">F9*0.05</f>
        <v>116.3</v>
      </c>
      <c r="H9" s="53">
        <f t="shared" ref="H9:H26" si="1">F9+G9</f>
        <v>2442.3</v>
      </c>
      <c r="I9" s="63"/>
      <c r="J9" s="51"/>
      <c r="K9" s="51"/>
      <c r="L9" s="51"/>
      <c r="M9" s="64"/>
      <c r="N9" s="64"/>
      <c r="O9" s="64"/>
      <c r="P9" s="64"/>
      <c r="Q9" s="65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4934</v>
      </c>
      <c r="G10" s="53">
        <f t="shared" si="0"/>
        <v>246.7</v>
      </c>
      <c r="H10" s="53">
        <f t="shared" si="1"/>
        <v>5180.7</v>
      </c>
      <c r="I10" s="63"/>
      <c r="J10" s="51"/>
      <c r="K10" s="51"/>
      <c r="L10" s="51"/>
      <c r="M10" s="64"/>
      <c r="N10" s="64"/>
      <c r="O10" s="64"/>
      <c r="P10" s="64"/>
      <c r="Q10" s="65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3492</v>
      </c>
      <c r="G11" s="53">
        <f t="shared" si="0"/>
        <v>174.6</v>
      </c>
      <c r="H11" s="53">
        <f t="shared" si="1"/>
        <v>3666.6</v>
      </c>
      <c r="I11" s="63"/>
      <c r="J11" s="51"/>
      <c r="K11" s="51"/>
      <c r="L11" s="51"/>
      <c r="M11" s="64"/>
      <c r="N11" s="64"/>
      <c r="O11" s="64"/>
      <c r="P11" s="64"/>
      <c r="Q11" s="65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1410</v>
      </c>
      <c r="G12" s="53">
        <f t="shared" si="0"/>
        <v>70.5</v>
      </c>
      <c r="H12" s="53">
        <f t="shared" si="1"/>
        <v>1480.5</v>
      </c>
      <c r="I12" s="63"/>
      <c r="J12" s="51"/>
      <c r="K12" s="51"/>
      <c r="L12" s="51"/>
      <c r="M12" s="64"/>
      <c r="N12" s="64"/>
      <c r="O12" s="64"/>
      <c r="P12" s="64"/>
      <c r="Q12" s="65"/>
    </row>
    <row r="13" s="19" customFormat="1" ht="57" customHeight="1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12601</v>
      </c>
      <c r="G13" s="53">
        <f t="shared" si="0"/>
        <v>630.05</v>
      </c>
      <c r="H13" s="53">
        <f t="shared" si="1"/>
        <v>13231.05</v>
      </c>
      <c r="I13" s="63"/>
      <c r="J13" s="51"/>
      <c r="K13" s="51"/>
      <c r="L13" s="51"/>
      <c r="M13" s="65"/>
      <c r="N13" s="64"/>
      <c r="O13" s="65"/>
      <c r="P13" s="64"/>
      <c r="Q13" s="65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12601</v>
      </c>
      <c r="G14" s="53">
        <f t="shared" si="0"/>
        <v>630.05</v>
      </c>
      <c r="H14" s="53">
        <f t="shared" si="1"/>
        <v>13231.05</v>
      </c>
      <c r="I14" s="63"/>
      <c r="J14" s="51"/>
      <c r="K14" s="51"/>
      <c r="L14" s="51"/>
    </row>
    <row r="15" s="19" customFormat="1" ht="4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12601</v>
      </c>
      <c r="G15" s="53">
        <f t="shared" si="0"/>
        <v>630.05</v>
      </c>
      <c r="H15" s="53">
        <f t="shared" si="1"/>
        <v>13231.05</v>
      </c>
      <c r="I15" s="63"/>
      <c r="J15" s="51"/>
      <c r="K15" s="51"/>
      <c r="L15" s="51"/>
    </row>
    <row r="16" s="19" customFormat="1" ht="53" customHeight="1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12601</v>
      </c>
      <c r="G16" s="53">
        <f t="shared" si="0"/>
        <v>630.05</v>
      </c>
      <c r="H16" s="53">
        <f t="shared" si="1"/>
        <v>13231.05</v>
      </c>
      <c r="I16" s="63"/>
      <c r="J16" s="51"/>
      <c r="K16" s="51"/>
      <c r="L16" s="51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550</v>
      </c>
      <c r="G17" s="53">
        <f t="shared" si="0"/>
        <v>27.5</v>
      </c>
      <c r="H17" s="53">
        <f t="shared" si="1"/>
        <v>577.5</v>
      </c>
      <c r="I17" s="63" t="s">
        <v>47</v>
      </c>
      <c r="J17" s="51" t="s">
        <v>48</v>
      </c>
      <c r="K17" s="51" t="s">
        <v>49</v>
      </c>
      <c r="L17" s="51" t="s">
        <v>37</v>
      </c>
      <c r="M17" s="64"/>
      <c r="N17" s="64"/>
      <c r="O17" s="64"/>
      <c r="P17" s="64"/>
      <c r="Q17" s="65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2906</v>
      </c>
      <c r="G18" s="53">
        <f t="shared" si="0"/>
        <v>145.3</v>
      </c>
      <c r="H18" s="53">
        <f t="shared" si="1"/>
        <v>3051.3</v>
      </c>
      <c r="I18" s="63"/>
      <c r="J18" s="51"/>
      <c r="K18" s="51"/>
      <c r="L18" s="51"/>
      <c r="M18" s="64"/>
      <c r="N18" s="64"/>
      <c r="O18" s="64"/>
      <c r="P18" s="64"/>
      <c r="Q18" s="65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6162</v>
      </c>
      <c r="G19" s="53">
        <f t="shared" si="0"/>
        <v>308.1</v>
      </c>
      <c r="H19" s="53">
        <f t="shared" si="1"/>
        <v>6470.1</v>
      </c>
      <c r="I19" s="63"/>
      <c r="J19" s="51"/>
      <c r="K19" s="51"/>
      <c r="L19" s="51"/>
      <c r="M19" s="64"/>
      <c r="N19" s="64"/>
      <c r="O19" s="64"/>
      <c r="P19" s="64"/>
      <c r="Q19" s="65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4372</v>
      </c>
      <c r="G20" s="53">
        <f t="shared" si="0"/>
        <v>218.6</v>
      </c>
      <c r="H20" s="53">
        <f t="shared" si="1"/>
        <v>4590.6</v>
      </c>
      <c r="I20" s="63"/>
      <c r="J20" s="51"/>
      <c r="K20" s="51"/>
      <c r="L20" s="51"/>
      <c r="M20" s="64"/>
      <c r="N20" s="64"/>
      <c r="O20" s="64"/>
      <c r="P20" s="64"/>
      <c r="Q20" s="65"/>
    </row>
    <row r="21" s="19" customFormat="1" ht="20" customHeight="1" spans="1:17">
      <c r="A21" s="49"/>
      <c r="B21" s="50"/>
      <c r="C21" s="10"/>
      <c r="D21" s="51"/>
      <c r="E21" s="52" t="s">
        <v>41</v>
      </c>
      <c r="F21" s="53">
        <v>1762</v>
      </c>
      <c r="G21" s="53">
        <f t="shared" si="0"/>
        <v>88.1</v>
      </c>
      <c r="H21" s="53">
        <f t="shared" si="1"/>
        <v>1850.1</v>
      </c>
      <c r="I21" s="63"/>
      <c r="J21" s="51"/>
      <c r="K21" s="51"/>
      <c r="L21" s="51"/>
      <c r="M21" s="64"/>
      <c r="N21" s="64"/>
      <c r="O21" s="64"/>
      <c r="P21" s="64"/>
      <c r="Q21" s="65"/>
    </row>
    <row r="22" s="19" customFormat="1" ht="57" customHeight="1" spans="1:17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>SUM(F17:F21)</f>
        <v>15752</v>
      </c>
      <c r="G22" s="53">
        <f t="shared" si="0"/>
        <v>787.6</v>
      </c>
      <c r="H22" s="53">
        <f t="shared" si="1"/>
        <v>16539.6</v>
      </c>
      <c r="I22" s="63"/>
      <c r="J22" s="51"/>
      <c r="K22" s="51"/>
      <c r="L22" s="51"/>
      <c r="M22" s="65"/>
      <c r="N22" s="64"/>
      <c r="O22" s="65"/>
      <c r="P22" s="64"/>
      <c r="Q22" s="65"/>
    </row>
    <row r="23" s="19" customFormat="1" ht="45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SUM(F22:F22)</f>
        <v>15752</v>
      </c>
      <c r="G23" s="53">
        <f t="shared" si="0"/>
        <v>787.6</v>
      </c>
      <c r="H23" s="53">
        <f t="shared" si="1"/>
        <v>16539.6</v>
      </c>
      <c r="I23" s="63"/>
      <c r="J23" s="51"/>
      <c r="K23" s="51"/>
      <c r="L23" s="51"/>
    </row>
    <row r="24" s="19" customFormat="1" ht="45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15752</v>
      </c>
      <c r="G24" s="53">
        <f t="shared" si="0"/>
        <v>787.6</v>
      </c>
      <c r="H24" s="53">
        <f t="shared" si="1"/>
        <v>16539.6</v>
      </c>
      <c r="I24" s="63"/>
      <c r="J24" s="51"/>
      <c r="K24" s="51"/>
      <c r="L24" s="51"/>
    </row>
    <row r="25" s="19" customFormat="1" ht="53" customHeight="1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SUM(F23:F23)</f>
        <v>15752</v>
      </c>
      <c r="G25" s="53">
        <f t="shared" si="0"/>
        <v>787.6</v>
      </c>
      <c r="H25" s="53">
        <f t="shared" si="1"/>
        <v>16539.6</v>
      </c>
      <c r="I25" s="63"/>
      <c r="J25" s="51"/>
      <c r="K25" s="51"/>
      <c r="L25" s="51"/>
    </row>
    <row r="26" s="19" customFormat="1" ht="15" spans="1:12">
      <c r="A26" s="56" t="s">
        <v>50</v>
      </c>
      <c r="B26" s="57"/>
      <c r="C26" s="57"/>
      <c r="D26" s="51"/>
      <c r="E26" s="57"/>
      <c r="F26" s="10">
        <f>SUM(F8:F25)</f>
        <v>141765</v>
      </c>
      <c r="G26" s="53">
        <f t="shared" si="0"/>
        <v>7088.25</v>
      </c>
      <c r="H26" s="53">
        <f t="shared" si="1"/>
        <v>148853.25</v>
      </c>
      <c r="I26" s="66"/>
      <c r="J26" s="66"/>
      <c r="K26" s="66"/>
      <c r="L26" s="66"/>
    </row>
    <row r="27" s="19" customFormat="1" ht="15" spans="1:1">
      <c r="A27" s="58"/>
    </row>
  </sheetData>
  <mergeCells count="20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opLeftCell="A17" workbookViewId="0">
      <selection activeCell="A46" sqref="A4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 t="s">
        <v>52</v>
      </c>
      <c r="C2" s="7"/>
    </row>
    <row r="3" s="1" customFormat="1" ht="45.75" spans="1:3">
      <c r="A3" s="5" t="s">
        <v>53</v>
      </c>
      <c r="B3" s="8" t="s">
        <v>29</v>
      </c>
      <c r="C3" s="9"/>
    </row>
    <row r="4" s="1" customFormat="1" ht="15.75" spans="1:3">
      <c r="A4" s="5" t="s">
        <v>54</v>
      </c>
      <c r="B4" s="10" t="s">
        <v>55</v>
      </c>
      <c r="C4" s="9"/>
    </row>
    <row r="5" s="1" customFormat="1" ht="108" customHeight="1" spans="1:3">
      <c r="A5" s="5" t="s">
        <v>56</v>
      </c>
      <c r="B5" s="11" t="s">
        <v>57</v>
      </c>
      <c r="C5" s="12" t="s">
        <v>58</v>
      </c>
    </row>
    <row r="6" s="1" customFormat="1" ht="14.25" spans="1:3">
      <c r="A6" s="5" t="s">
        <v>59</v>
      </c>
      <c r="B6" s="13" t="s">
        <v>60</v>
      </c>
      <c r="C6" s="14" t="s">
        <v>34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37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3">
      <c r="A11" s="5" t="s">
        <v>69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51</v>
      </c>
      <c r="B14" s="6" t="s">
        <v>52</v>
      </c>
      <c r="C14" s="7"/>
    </row>
    <row r="15" s="1" customFormat="1" ht="45.75" spans="1:3">
      <c r="A15" s="5" t="s">
        <v>53</v>
      </c>
      <c r="B15" s="8" t="s">
        <v>29</v>
      </c>
      <c r="C15" s="9"/>
    </row>
    <row r="16" s="1" customFormat="1" ht="15.75" spans="1:3">
      <c r="A16" s="5" t="s">
        <v>54</v>
      </c>
      <c r="B16" s="10" t="s">
        <v>70</v>
      </c>
      <c r="C16" s="9"/>
    </row>
    <row r="17" s="1" customFormat="1" ht="108" customHeight="1" spans="1:3">
      <c r="A17" s="5" t="s">
        <v>56</v>
      </c>
      <c r="B17" s="11" t="s">
        <v>57</v>
      </c>
      <c r="C17" s="12" t="s">
        <v>58</v>
      </c>
    </row>
    <row r="18" s="1" customFormat="1" ht="14.25" spans="1:3">
      <c r="A18" s="5" t="s">
        <v>59</v>
      </c>
      <c r="B18" s="13" t="s">
        <v>60</v>
      </c>
      <c r="C18" s="14" t="s">
        <v>47</v>
      </c>
    </row>
    <row r="19" s="1" customFormat="1" ht="123" customHeight="1" spans="1:3">
      <c r="A19" s="5" t="s">
        <v>61</v>
      </c>
      <c r="B19" s="13"/>
      <c r="C19" s="14"/>
    </row>
    <row r="20" s="1" customFormat="1" ht="14.25" spans="1:3">
      <c r="A20" s="5" t="s">
        <v>62</v>
      </c>
      <c r="B20" s="15" t="s">
        <v>37</v>
      </c>
      <c r="C20" s="16" t="s">
        <v>63</v>
      </c>
    </row>
    <row r="21" s="1" customFormat="1" ht="14.25" spans="1:3">
      <c r="A21" s="5" t="s">
        <v>64</v>
      </c>
      <c r="B21" s="17" t="s">
        <v>71</v>
      </c>
      <c r="C21" s="9" t="s">
        <v>66</v>
      </c>
    </row>
    <row r="22" s="1" customFormat="1" ht="14.25" spans="1:3">
      <c r="A22" s="5" t="s">
        <v>67</v>
      </c>
      <c r="B22" s="17" t="s">
        <v>72</v>
      </c>
      <c r="C22" s="9"/>
    </row>
    <row r="23" s="1" customFormat="1" ht="14.25" spans="1:3">
      <c r="A23" s="5" t="s">
        <v>69</v>
      </c>
      <c r="B23" s="17"/>
      <c r="C23" s="18"/>
    </row>
    <row r="33" spans="1:1">
      <c r="A33" s="67" t="s">
        <v>73</v>
      </c>
    </row>
    <row r="34" spans="1:1">
      <c r="A34" s="67" t="s">
        <v>74</v>
      </c>
    </row>
    <row r="35" spans="1:1">
      <c r="A35" s="67" t="s">
        <v>75</v>
      </c>
    </row>
    <row r="36" spans="1:1">
      <c r="A36" s="67" t="s">
        <v>76</v>
      </c>
    </row>
    <row r="37" spans="1:1">
      <c r="A37" s="67" t="s">
        <v>77</v>
      </c>
    </row>
    <row r="38" spans="1:1">
      <c r="A38" s="67" t="s">
        <v>78</v>
      </c>
    </row>
    <row r="39" spans="1:1">
      <c r="A39" s="67" t="s">
        <v>79</v>
      </c>
    </row>
    <row r="40" spans="1:1">
      <c r="A40" s="67" t="s">
        <v>80</v>
      </c>
    </row>
    <row r="41" spans="1:1">
      <c r="A41" s="67" t="s">
        <v>81</v>
      </c>
    </row>
    <row r="42" spans="1:1">
      <c r="A42" s="67" t="s">
        <v>82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2025-06-20T12:39:13Z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002E4468AAE64DDEB8CE835568557A89_12</vt:lpwstr>
  </property>
</Properties>
</file>