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0293B050-941F-44DB-A2DE-E8E23B4F31E0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8" i="1" l="1"/>
  <c r="F26" i="1"/>
  <c r="G26" i="1" s="1"/>
  <c r="F27" i="1"/>
  <c r="G27" i="1" s="1"/>
  <c r="H27" i="1" s="1"/>
  <c r="F16" i="1"/>
  <c r="G16" i="1" s="1"/>
  <c r="H16" i="1" s="1"/>
  <c r="F17" i="1"/>
  <c r="G17" i="1"/>
  <c r="H17" i="1"/>
  <c r="H26" i="1" l="1"/>
  <c r="F23" i="1"/>
  <c r="F25" i="1" s="1"/>
  <c r="G22" i="1"/>
  <c r="H22" i="1" s="1"/>
  <c r="G21" i="1"/>
  <c r="H21" i="1" s="1"/>
  <c r="G20" i="1"/>
  <c r="H20" i="1" s="1"/>
  <c r="G19" i="1"/>
  <c r="H19" i="1" s="1"/>
  <c r="G18" i="1"/>
  <c r="H18" i="1" s="1"/>
  <c r="F13" i="1"/>
  <c r="G12" i="1"/>
  <c r="H12" i="1" s="1"/>
  <c r="G11" i="1"/>
  <c r="H11" i="1" s="1"/>
  <c r="G10" i="1"/>
  <c r="H10" i="1" s="1"/>
  <c r="G9" i="1"/>
  <c r="H9" i="1" s="1"/>
  <c r="G8" i="1"/>
  <c r="H8" i="1" s="1"/>
  <c r="G25" i="1" l="1"/>
  <c r="H25" i="1" s="1"/>
  <c r="G23" i="1"/>
  <c r="H23" i="1" s="1"/>
  <c r="F24" i="1"/>
  <c r="F15" i="1"/>
  <c r="G13" i="1"/>
  <c r="H13" i="1" s="1"/>
  <c r="F14" i="1"/>
  <c r="G24" i="1" l="1"/>
  <c r="H24" i="1" s="1"/>
  <c r="G14" i="1"/>
  <c r="H14" i="1" s="1"/>
  <c r="G15" i="1"/>
  <c r="H15" i="1" s="1"/>
  <c r="G28" i="1" l="1"/>
  <c r="H28" i="1" s="1"/>
</calcChain>
</file>

<file path=xl/sharedStrings.xml><?xml version="1.0" encoding="utf-8"?>
<sst xmlns="http://schemas.openxmlformats.org/spreadsheetml/2006/main" count="89" uniqueCount="48">
  <si>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</si>
  <si>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</si>
  <si>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</si>
  <si>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</si>
  <si>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</si>
  <si>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</si>
  <si>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</si>
  <si>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</si>
  <si>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</si>
  <si>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</si>
  <si>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</si>
  <si>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</si>
  <si>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</si>
  <si>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</si>
  <si>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</si>
  <si>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</si>
  <si>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</si>
  <si>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</si>
  <si>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</si>
  <si>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</si>
  <si>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</si>
  <si>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</si>
  <si>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</si>
  <si>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</si>
  <si>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</si>
  <si>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</si>
  <si>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</si>
  <si>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</si>
  <si>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</si>
  <si>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</si>
  <si>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</si>
  <si>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2025/6/</t>
    <phoneticPr fontId="22" type="noConversion"/>
  </si>
  <si>
    <t>79597-01</t>
    <phoneticPr fontId="22" type="noConversion"/>
  </si>
  <si>
    <t>79597-01</t>
    <phoneticPr fontId="22" type="noConversion"/>
  </si>
  <si>
    <t>7049-741</t>
    <phoneticPr fontId="22" type="noConversion"/>
  </si>
  <si>
    <t>7049-741</t>
    <phoneticPr fontId="22" type="noConversion"/>
  </si>
  <si>
    <t>XS</t>
    <phoneticPr fontId="22" type="noConversion"/>
  </si>
  <si>
    <t>S</t>
    <phoneticPr fontId="22" type="noConversion"/>
  </si>
  <si>
    <t>M</t>
    <phoneticPr fontId="22" type="noConversion"/>
  </si>
  <si>
    <t>L</t>
    <phoneticPr fontId="22" type="noConversion"/>
  </si>
  <si>
    <t>XL</t>
    <phoneticPr fontId="22" type="noConversion"/>
  </si>
  <si>
    <t>737</t>
    <phoneticPr fontId="22" type="noConversion"/>
  </si>
  <si>
    <t>800</t>
    <phoneticPr fontId="22" type="noConversion"/>
  </si>
  <si>
    <t>白色再生环保页洗标
(component label)</t>
    <phoneticPr fontId="22" type="noConversion"/>
  </si>
  <si>
    <t>白色再生成分页洗标2
(component label)</t>
    <phoneticPr fontId="22" type="noConversion"/>
  </si>
  <si>
    <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</si>
  <si>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白色再生成分页洗标3
(component label)</t>
    <phoneticPr fontId="22" type="noConversion"/>
  </si>
  <si>
    <t>乐维斯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</si>
</sst>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E4" sqref="E4:F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ht="28.5">
      <c r="A2" s="47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ht="26.25">
      <c r="A3" s="3"/>
      <c r="B3" s="3"/>
      <c r="C3" s="3"/>
      <c r="D3" s="3" t="s">
        <v>2</v>
      </c>
      <c r="E3" s="50" t="s">
        <v>31</v>
      </c>
      <c r="F3" s="50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51" t="s">
        <v>47</v>
      </c>
      <c r="F4" s="52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3" t="s">
        <v>32</v>
      </c>
      <c r="B8" s="66" t="s">
        <v>28</v>
      </c>
      <c r="C8" s="55" t="s">
        <v>34</v>
      </c>
      <c r="D8" s="68" t="s">
        <v>41</v>
      </c>
      <c r="E8" s="23" t="s">
        <v>36</v>
      </c>
      <c r="F8" s="24">
        <v>701</v>
      </c>
      <c r="G8" s="24">
        <f t="shared" ref="G8:G25" si="0">F8*0.05</f>
        <v>35.050000000000004</v>
      </c>
      <c r="H8" s="24">
        <f t="shared" ref="H8:H25" si="1">F8+G8</f>
        <v>736.05</v>
      </c>
      <c r="I8" s="57"/>
      <c r="J8" s="60"/>
      <c r="K8" s="60"/>
      <c r="L8" s="63"/>
    </row>
    <row r="9" spans="1:12" s="1" customFormat="1" ht="21" customHeight="1">
      <c r="A9" s="54"/>
      <c r="B9" s="67"/>
      <c r="C9" s="56"/>
      <c r="D9" s="61"/>
      <c r="E9" s="23" t="s">
        <v>37</v>
      </c>
      <c r="F9" s="24">
        <v>1481</v>
      </c>
      <c r="G9" s="24">
        <f t="shared" si="0"/>
        <v>74.05</v>
      </c>
      <c r="H9" s="24">
        <f t="shared" si="1"/>
        <v>1555.05</v>
      </c>
      <c r="I9" s="58"/>
      <c r="J9" s="61"/>
      <c r="K9" s="61"/>
      <c r="L9" s="64"/>
    </row>
    <row r="10" spans="1:12" s="1" customFormat="1" ht="21" customHeight="1">
      <c r="A10" s="54"/>
      <c r="B10" s="67"/>
      <c r="C10" s="56"/>
      <c r="D10" s="61"/>
      <c r="E10" s="23" t="s">
        <v>38</v>
      </c>
      <c r="F10" s="24">
        <v>2005</v>
      </c>
      <c r="G10" s="24">
        <f t="shared" si="0"/>
        <v>100.25</v>
      </c>
      <c r="H10" s="24">
        <f t="shared" si="1"/>
        <v>2105.25</v>
      </c>
      <c r="I10" s="58"/>
      <c r="J10" s="61"/>
      <c r="K10" s="61"/>
      <c r="L10" s="64"/>
    </row>
    <row r="11" spans="1:12" s="1" customFormat="1" ht="21" customHeight="1">
      <c r="A11" s="54"/>
      <c r="B11" s="67"/>
      <c r="C11" s="56"/>
      <c r="D11" s="61"/>
      <c r="E11" s="23" t="s">
        <v>39</v>
      </c>
      <c r="F11" s="24">
        <v>1207</v>
      </c>
      <c r="G11" s="24">
        <f t="shared" si="0"/>
        <v>60.35</v>
      </c>
      <c r="H11" s="24">
        <f t="shared" si="1"/>
        <v>1267.3499999999999</v>
      </c>
      <c r="I11" s="58"/>
      <c r="J11" s="61"/>
      <c r="K11" s="61"/>
      <c r="L11" s="64"/>
    </row>
    <row r="12" spans="1:12" s="1" customFormat="1" ht="21" customHeight="1">
      <c r="A12" s="54"/>
      <c r="B12" s="67"/>
      <c r="C12" s="56"/>
      <c r="D12" s="61"/>
      <c r="E12" s="23" t="s">
        <v>40</v>
      </c>
      <c r="F12" s="24">
        <v>606</v>
      </c>
      <c r="G12" s="24">
        <f t="shared" si="0"/>
        <v>30.3</v>
      </c>
      <c r="H12" s="24">
        <f t="shared" si="1"/>
        <v>636.29999999999995</v>
      </c>
      <c r="I12" s="58"/>
      <c r="J12" s="61"/>
      <c r="K12" s="61"/>
      <c r="L12" s="64"/>
    </row>
    <row r="13" spans="1:12" s="1" customFormat="1" ht="50.1" customHeight="1">
      <c r="A13" s="25" t="s">
        <v>32</v>
      </c>
      <c r="B13" s="26" t="s">
        <v>29</v>
      </c>
      <c r="C13" s="39" t="s">
        <v>35</v>
      </c>
      <c r="D13" s="40" t="s">
        <v>41</v>
      </c>
      <c r="E13" s="28"/>
      <c r="F13" s="29">
        <f>SUM(F8:F12)</f>
        <v>6000</v>
      </c>
      <c r="G13" s="24">
        <f t="shared" si="0"/>
        <v>300</v>
      </c>
      <c r="H13" s="24">
        <f t="shared" si="1"/>
        <v>6300</v>
      </c>
      <c r="I13" s="58"/>
      <c r="J13" s="61"/>
      <c r="K13" s="61"/>
      <c r="L13" s="64"/>
    </row>
    <row r="14" spans="1:12" s="1" customFormat="1" ht="50.1" customHeight="1">
      <c r="A14" s="25" t="s">
        <v>32</v>
      </c>
      <c r="B14" s="42" t="s">
        <v>45</v>
      </c>
      <c r="C14" s="39" t="s">
        <v>35</v>
      </c>
      <c r="D14" s="40" t="s">
        <v>41</v>
      </c>
      <c r="E14" s="28"/>
      <c r="F14" s="29">
        <f>SUM(F13:F13)</f>
        <v>6000</v>
      </c>
      <c r="G14" s="24">
        <f t="shared" si="0"/>
        <v>300</v>
      </c>
      <c r="H14" s="24">
        <f t="shared" si="1"/>
        <v>6300</v>
      </c>
      <c r="I14" s="58"/>
      <c r="J14" s="61"/>
      <c r="K14" s="61"/>
      <c r="L14" s="64"/>
    </row>
    <row r="15" spans="1:12" s="1" customFormat="1" ht="50.1" customHeight="1">
      <c r="A15" s="25" t="s">
        <v>32</v>
      </c>
      <c r="B15" s="42" t="s">
        <v>44</v>
      </c>
      <c r="C15" s="39" t="s">
        <v>35</v>
      </c>
      <c r="D15" s="40" t="s">
        <v>41</v>
      </c>
      <c r="E15" s="28"/>
      <c r="F15" s="29">
        <f>SUM(F13:F13)</f>
        <v>6000</v>
      </c>
      <c r="G15" s="24">
        <f t="shared" si="0"/>
        <v>300</v>
      </c>
      <c r="H15" s="24">
        <f t="shared" si="1"/>
        <v>6300</v>
      </c>
      <c r="I15" s="58"/>
      <c r="J15" s="61"/>
      <c r="K15" s="61"/>
      <c r="L15" s="64"/>
    </row>
    <row r="16" spans="1:12" s="1" customFormat="1" ht="50.1" customHeight="1">
      <c r="A16" s="38" t="s">
        <v>33</v>
      </c>
      <c r="B16" s="43" t="s">
        <v>46</v>
      </c>
      <c r="C16" s="37" t="s">
        <v>35</v>
      </c>
      <c r="D16" s="41" t="s">
        <v>41</v>
      </c>
      <c r="E16" s="28"/>
      <c r="F16" s="29">
        <f>SUM(F14:F14)</f>
        <v>6000</v>
      </c>
      <c r="G16" s="24">
        <f t="shared" ref="G16:G17" si="2">F16*0.05</f>
        <v>300</v>
      </c>
      <c r="H16" s="24">
        <f t="shared" ref="H16:H17" si="3">F16+G16</f>
        <v>6300</v>
      </c>
      <c r="I16" s="58"/>
      <c r="J16" s="61"/>
      <c r="K16" s="61"/>
      <c r="L16" s="64"/>
    </row>
    <row r="17" spans="1:12" s="1" customFormat="1" ht="50.1" customHeight="1">
      <c r="A17" s="38" t="s">
        <v>33</v>
      </c>
      <c r="B17" s="43" t="s">
        <v>43</v>
      </c>
      <c r="C17" s="37" t="s">
        <v>35</v>
      </c>
      <c r="D17" s="41" t="s">
        <v>41</v>
      </c>
      <c r="E17" s="28"/>
      <c r="F17" s="29">
        <f t="shared" ref="F17" si="4">SUM(F15:F15)</f>
        <v>6000</v>
      </c>
      <c r="G17" s="24">
        <f t="shared" si="2"/>
        <v>300</v>
      </c>
      <c r="H17" s="24">
        <f t="shared" si="3"/>
        <v>6300</v>
      </c>
      <c r="I17" s="58"/>
      <c r="J17" s="61"/>
      <c r="K17" s="61"/>
      <c r="L17" s="64"/>
    </row>
    <row r="18" spans="1:12" s="1" customFormat="1" ht="21" customHeight="1">
      <c r="A18" s="53" t="s">
        <v>32</v>
      </c>
      <c r="B18" s="66" t="s">
        <v>28</v>
      </c>
      <c r="C18" s="55" t="s">
        <v>35</v>
      </c>
      <c r="D18" s="68" t="s">
        <v>42</v>
      </c>
      <c r="E18" s="23" t="s">
        <v>36</v>
      </c>
      <c r="F18" s="24">
        <v>1169</v>
      </c>
      <c r="G18" s="24">
        <f t="shared" si="0"/>
        <v>58.45</v>
      </c>
      <c r="H18" s="24">
        <f t="shared" si="1"/>
        <v>1227.45</v>
      </c>
      <c r="I18" s="58"/>
      <c r="J18" s="61"/>
      <c r="K18" s="61"/>
      <c r="L18" s="64"/>
    </row>
    <row r="19" spans="1:12" s="1" customFormat="1" ht="21" customHeight="1">
      <c r="A19" s="54"/>
      <c r="B19" s="67"/>
      <c r="C19" s="56"/>
      <c r="D19" s="61"/>
      <c r="E19" s="23" t="s">
        <v>37</v>
      </c>
      <c r="F19" s="24">
        <v>2468</v>
      </c>
      <c r="G19" s="24">
        <f t="shared" si="0"/>
        <v>123.4</v>
      </c>
      <c r="H19" s="24">
        <f t="shared" si="1"/>
        <v>2591.4</v>
      </c>
      <c r="I19" s="58"/>
      <c r="J19" s="61"/>
      <c r="K19" s="61"/>
      <c r="L19" s="64"/>
    </row>
    <row r="20" spans="1:12" s="1" customFormat="1" ht="21" customHeight="1">
      <c r="A20" s="54"/>
      <c r="B20" s="67"/>
      <c r="C20" s="56"/>
      <c r="D20" s="61"/>
      <c r="E20" s="23" t="s">
        <v>38</v>
      </c>
      <c r="F20" s="24">
        <v>3341</v>
      </c>
      <c r="G20" s="24">
        <f t="shared" si="0"/>
        <v>167.05</v>
      </c>
      <c r="H20" s="24">
        <f t="shared" si="1"/>
        <v>3508.05</v>
      </c>
      <c r="I20" s="58"/>
      <c r="J20" s="61"/>
      <c r="K20" s="61"/>
      <c r="L20" s="64"/>
    </row>
    <row r="21" spans="1:12" s="1" customFormat="1" ht="21" customHeight="1">
      <c r="A21" s="54"/>
      <c r="B21" s="67"/>
      <c r="C21" s="56"/>
      <c r="D21" s="61"/>
      <c r="E21" s="23" t="s">
        <v>39</v>
      </c>
      <c r="F21" s="24">
        <v>2012</v>
      </c>
      <c r="G21" s="24">
        <f t="shared" si="0"/>
        <v>100.60000000000001</v>
      </c>
      <c r="H21" s="24">
        <f t="shared" si="1"/>
        <v>2112.6</v>
      </c>
      <c r="I21" s="58"/>
      <c r="J21" s="61"/>
      <c r="K21" s="61"/>
      <c r="L21" s="64"/>
    </row>
    <row r="22" spans="1:12" s="1" customFormat="1" ht="21" customHeight="1">
      <c r="A22" s="54"/>
      <c r="B22" s="67"/>
      <c r="C22" s="56"/>
      <c r="D22" s="61"/>
      <c r="E22" s="23" t="s">
        <v>40</v>
      </c>
      <c r="F22" s="24">
        <v>1010</v>
      </c>
      <c r="G22" s="24">
        <f t="shared" si="0"/>
        <v>50.5</v>
      </c>
      <c r="H22" s="24">
        <f t="shared" si="1"/>
        <v>1060.5</v>
      </c>
      <c r="I22" s="58"/>
      <c r="J22" s="61"/>
      <c r="K22" s="61"/>
      <c r="L22" s="64"/>
    </row>
    <row r="23" spans="1:12" s="1" customFormat="1" ht="50.1" customHeight="1">
      <c r="A23" s="25" t="s">
        <v>32</v>
      </c>
      <c r="B23" s="26" t="s">
        <v>29</v>
      </c>
      <c r="C23" s="39" t="s">
        <v>35</v>
      </c>
      <c r="D23" s="40" t="s">
        <v>42</v>
      </c>
      <c r="E23" s="28"/>
      <c r="F23" s="29">
        <f>SUM(F18:F22)</f>
        <v>10000</v>
      </c>
      <c r="G23" s="24">
        <f t="shared" si="0"/>
        <v>500</v>
      </c>
      <c r="H23" s="24">
        <f t="shared" si="1"/>
        <v>10500</v>
      </c>
      <c r="I23" s="58"/>
      <c r="J23" s="61"/>
      <c r="K23" s="61"/>
      <c r="L23" s="64"/>
    </row>
    <row r="24" spans="1:12" s="1" customFormat="1" ht="50.1" customHeight="1">
      <c r="A24" s="25" t="s">
        <v>32</v>
      </c>
      <c r="B24" s="42" t="s">
        <v>45</v>
      </c>
      <c r="C24" s="39" t="s">
        <v>35</v>
      </c>
      <c r="D24" s="40" t="s">
        <v>42</v>
      </c>
      <c r="E24" s="28"/>
      <c r="F24" s="29">
        <f>SUM(F23:F23)</f>
        <v>10000</v>
      </c>
      <c r="G24" s="24">
        <f t="shared" si="0"/>
        <v>500</v>
      </c>
      <c r="H24" s="24">
        <f t="shared" si="1"/>
        <v>10500</v>
      </c>
      <c r="I24" s="58"/>
      <c r="J24" s="61"/>
      <c r="K24" s="61"/>
      <c r="L24" s="64"/>
    </row>
    <row r="25" spans="1:12" s="1" customFormat="1" ht="50.1" customHeight="1">
      <c r="A25" s="25" t="s">
        <v>32</v>
      </c>
      <c r="B25" s="42" t="s">
        <v>44</v>
      </c>
      <c r="C25" s="39" t="s">
        <v>35</v>
      </c>
      <c r="D25" s="40" t="s">
        <v>42</v>
      </c>
      <c r="E25" s="28"/>
      <c r="F25" s="29">
        <f>SUM(F23:F23)</f>
        <v>10000</v>
      </c>
      <c r="G25" s="24">
        <f t="shared" si="0"/>
        <v>500</v>
      </c>
      <c r="H25" s="24">
        <f t="shared" si="1"/>
        <v>10500</v>
      </c>
      <c r="I25" s="58"/>
      <c r="J25" s="61"/>
      <c r="K25" s="61"/>
      <c r="L25" s="64"/>
    </row>
    <row r="26" spans="1:12" s="1" customFormat="1" ht="50.1" customHeight="1">
      <c r="A26" s="25" t="s">
        <v>33</v>
      </c>
      <c r="B26" s="42" t="s">
        <v>46</v>
      </c>
      <c r="C26" s="39" t="s">
        <v>35</v>
      </c>
      <c r="D26" s="40" t="s">
        <v>42</v>
      </c>
      <c r="E26" s="28"/>
      <c r="F26" s="29">
        <f t="shared" ref="F26:F27" si="5">SUM(F24:F24)</f>
        <v>10000</v>
      </c>
      <c r="G26" s="24">
        <f t="shared" ref="G26:G27" si="6">F26*0.05</f>
        <v>500</v>
      </c>
      <c r="H26" s="24">
        <f t="shared" ref="H26:H27" si="7">F26+G26</f>
        <v>10500</v>
      </c>
      <c r="I26" s="58"/>
      <c r="J26" s="61"/>
      <c r="K26" s="61"/>
      <c r="L26" s="64"/>
    </row>
    <row r="27" spans="1:12" s="1" customFormat="1" ht="50.1" customHeight="1">
      <c r="A27" s="25" t="s">
        <v>33</v>
      </c>
      <c r="B27" s="42" t="s">
        <v>43</v>
      </c>
      <c r="C27" s="39" t="s">
        <v>35</v>
      </c>
      <c r="D27" s="40" t="s">
        <v>42</v>
      </c>
      <c r="E27" s="28"/>
      <c r="F27" s="29">
        <f t="shared" si="5"/>
        <v>10000</v>
      </c>
      <c r="G27" s="24">
        <f t="shared" si="6"/>
        <v>500</v>
      </c>
      <c r="H27" s="24">
        <f t="shared" si="7"/>
        <v>10500</v>
      </c>
      <c r="I27" s="59"/>
      <c r="J27" s="62"/>
      <c r="K27" s="62"/>
      <c r="L27" s="65"/>
    </row>
    <row r="28" spans="1:12" s="1" customFormat="1" ht="17.100000000000001" customHeight="1">
      <c r="A28" s="30" t="s">
        <v>30</v>
      </c>
      <c r="B28" s="31"/>
      <c r="C28" s="31"/>
      <c r="D28" s="27"/>
      <c r="E28" s="31"/>
      <c r="F28" s="24">
        <f>SUM(F8:F27)</f>
        <v>96000</v>
      </c>
      <c r="G28" s="24">
        <f>F28*0.05</f>
        <v>4800</v>
      </c>
      <c r="H28" s="24">
        <f>F28+G28</f>
        <v>100800</v>
      </c>
      <c r="I28" s="36"/>
      <c r="J28" s="36"/>
      <c r="K28" s="36"/>
      <c r="L28" s="36"/>
    </row>
  </sheetData>
  <mergeCells count="16">
    <mergeCell ref="A1:L1"/>
    <mergeCell ref="A2:L2"/>
    <mergeCell ref="E3:F3"/>
    <mergeCell ref="E4:F4"/>
    <mergeCell ref="A8:A12"/>
    <mergeCell ref="C8:C12"/>
    <mergeCell ref="I8:I27"/>
    <mergeCell ref="J8:J27"/>
    <mergeCell ref="K8:K27"/>
    <mergeCell ref="L8:L27"/>
    <mergeCell ref="A18:A22"/>
    <mergeCell ref="B8:B12"/>
    <mergeCell ref="B18:B22"/>
    <mergeCell ref="C18:C22"/>
    <mergeCell ref="D8:D12"/>
    <mergeCell ref="D18:D22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2025-06-13T04:26:34Z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E21608AACB3E4633AC987DA475D99F8E_12</vt:lpwstr>
  </property>
</Properties>
</file>