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<sst xmlns="http://schemas.openxmlformats.org/spreadsheetml/2006/main" count="236" uniqueCount="115">
  <si>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</si>
  <si>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</si>
  <si>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</si>
  <si>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</si>
  <si>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sf3189410321155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</si>
  <si>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</si>
  <si>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</si>
  <si>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</si>
  <si>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</si>
  <si>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</si>
  <si>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</si>
  <si>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</si>
  <si>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</si>
  <si>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</si>
  <si>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</si>
  <si>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</si>
  <si>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</si>
  <si>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</si>
  <si>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</si>
  <si>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</si>
  <si>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</si>
  <si>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</si>
  <si>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</si>
  <si>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</si>
  <si>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</si>
  <si>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</si>
  <si>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</si>
  <si>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</si>
  <si>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</si>
  <si>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</si>
  <si>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5003-156
 IRIS</t>
  </si>
  <si>
    <t>400</t>
  </si>
  <si>
    <t>32</t>
  </si>
  <si>
    <t>1/4</t>
  </si>
  <si>
    <t>12.3</t>
  </si>
  <si>
    <t>12.7</t>
  </si>
  <si>
    <t>20*30*40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</si>
  <si>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</si>
  <si>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</si>
  <si>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</si>
  <si>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</si>
  <si>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</si>
  <si>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</si>
  <si>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</si>
  <si>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</si>
  <si>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</si>
  <si>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428</t>
  </si>
  <si>
    <t>433</t>
  </si>
  <si>
    <t>811</t>
  </si>
  <si>
    <t>2/4</t>
  </si>
  <si>
    <t>9.2</t>
  </si>
  <si>
    <t>9.6</t>
  </si>
  <si>
    <t>800</t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</si>
  <si>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</si>
  <si>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t>白色再生警告标
(warning label)</t>
  </si>
  <si>
    <t>3/4</t>
  </si>
  <si>
    <t>26</t>
  </si>
  <si>
    <t>26.4</t>
  </si>
  <si>
    <t>30*40*50</t>
  </si>
  <si>
    <t>400/428
433/811
800</t>
  </si>
  <si>
    <t>4/4</t>
  </si>
  <si>
    <t>2.4</t>
  </si>
  <si>
    <t>2.8</t>
  </si>
  <si>
    <t>20*20*30</t>
  </si>
  <si>
    <t>400/428
433/811</t>
  </si>
  <si>
    <t>合计</t>
  </si>
  <si>
    <t>NO:</t>
  </si>
  <si>
    <t>PO/NO:</t>
  </si>
  <si>
    <t>ARTICLE NO:</t>
  </si>
  <si>
    <t>COLOR:</t>
  </si>
  <si>
    <t>400/428/433</t>
  </si>
  <si>
    <t>QTY:</t>
  </si>
  <si>
    <t>65000PCS</t>
  </si>
  <si>
    <t>MADE IN CHINA</t>
  </si>
  <si>
    <t>RECALL</t>
  </si>
  <si>
    <t>811/800</t>
  </si>
  <si>
    <t>48500PCS</t>
  </si>
  <si>
    <t>400/428/433/811/800</t>
  </si>
  <si>
    <t>31000PCS</t>
  </si>
  <si>
    <t>13000PCS</t>
  </si>
  <si>
    <t>05003156428327</t>
  </si>
  <si>
    <t>05003156428341</t>
  </si>
  <si>
    <t>05003156428365</t>
  </si>
  <si>
    <t>05003156428389</t>
  </si>
  <si>
    <t>05003156428402</t>
  </si>
  <si>
    <t>05003156428426</t>
  </si>
  <si>
    <t>05003156428440</t>
  </si>
  <si>
    <t>05003156400323</t>
  </si>
  <si>
    <t>05003156400347</t>
  </si>
  <si>
    <t>05003156400361</t>
  </si>
  <si>
    <t>05003156400385</t>
  </si>
  <si>
    <t>05003156400408</t>
  </si>
  <si>
    <t>05003156400422</t>
  </si>
  <si>
    <t>05003156400446</t>
  </si>
  <si>
    <t>05003156433321</t>
  </si>
  <si>
    <t>05003156433345</t>
  </si>
  <si>
    <t>05003156433369</t>
  </si>
  <si>
    <t>05003156433383</t>
  </si>
  <si>
    <t>05003156433406</t>
  </si>
  <si>
    <t>05003156433420</t>
  </si>
  <si>
    <t>05003156433444</t>
  </si>
  <si>
    <t>05003156800321</t>
  </si>
  <si>
    <t>05003156800345</t>
  </si>
  <si>
    <t>05003156800369</t>
  </si>
  <si>
    <t>05003156800383</t>
  </si>
  <si>
    <t>05003156800406</t>
  </si>
  <si>
    <t>05003156800420</t>
  </si>
  <si>
    <t>05003156800444</t>
  </si>
  <si>
    <t>05003156811327</t>
  </si>
  <si>
    <t>05003156811341</t>
  </si>
  <si>
    <t>05003156811365</t>
  </si>
  <si>
    <t>05003156811389</t>
  </si>
  <si>
    <t>05003156811402</t>
  </si>
  <si>
    <t>05003156811426</t>
  </si>
  <si>
    <t>05003156811440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</si>
</sst>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4"/>
    <numFmt numFmtId="177" formatCode="\2/4"/>
    <numFmt numFmtId="178" formatCode="\3/4"/>
    <numFmt numFmtId="179" formatCode="\4/4"/>
    <numFmt numFmtId="180" formatCode="0_ "/>
    <numFmt numFmtId="181" formatCode="0_);[Red]\(0\)"/>
    <numFmt numFmtId="182" formatCode="yyyy\-mm\-dd"/>
    <numFmt numFmtId="183" formatCode="0.00_);[Red]\(0.00\)"/>
  </numFmts>
  <fonts count="4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0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80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horizontal="center" vertical="center"/>
    </xf>
    <xf numFmtId="181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82" fontId="14" fillId="0" borderId="1" xfId="49" applyNumberFormat="1" applyFont="1" applyFill="1" applyBorder="1" applyAlignment="1">
      <alignment horizontal="center" vertical="center" wrapText="1"/>
    </xf>
    <xf numFmtId="181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80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81" fontId="16" fillId="0" borderId="1" xfId="49" applyNumberFormat="1" applyFont="1" applyFill="1" applyBorder="1" applyAlignment="1">
      <alignment horizontal="center" vertical="center" wrapText="1"/>
    </xf>
    <xf numFmtId="180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80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49" fontId="1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83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3" fontId="5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180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18" fillId="0" borderId="6" xfId="0" applyNumberFormat="1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9</xdr:col>
      <xdr:colOff>133350</xdr:colOff>
      <xdr:row>4</xdr:row>
      <xdr:rowOff>281305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05575" y="666750"/>
          <a:ext cx="1504950" cy="8051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5"/>
  <sheetViews>
    <sheetView tabSelected="1" workbookViewId="0">
      <selection activeCell="B74" sqref="B74"/>
    </sheetView>
  </sheetViews>
  <sheetFormatPr defaultColWidth="9" defaultRowHeight="12.75"/>
  <cols>
    <col min="1" max="1" width="12.875" style="11" customWidth="1"/>
    <col min="2" max="2" width="27.5" style="11" customWidth="1"/>
    <col min="3" max="16384" width="9" style="11"/>
  </cols>
  <sheetData>
    <row r="1" s="10" customFormat="1" ht="26.25" spans="1:12">
      <c r="A1" s="12" t="s">
        <v>0</v>
      </c>
      <c r="B1" s="13"/>
      <c r="C1" s="13"/>
      <c r="D1" s="13"/>
      <c r="E1" s="13"/>
      <c r="F1" s="13"/>
      <c r="G1" s="13"/>
      <c r="H1" s="14"/>
      <c r="I1" s="13"/>
      <c r="J1" s="13"/>
      <c r="K1" s="13"/>
      <c r="L1" s="13"/>
    </row>
    <row r="2" s="10" customFormat="1" ht="26.25" spans="1:12">
      <c r="A2" s="15" t="s">
        <v>1</v>
      </c>
      <c r="B2" s="16"/>
      <c r="C2" s="16"/>
      <c r="D2" s="16"/>
      <c r="E2" s="16"/>
      <c r="F2" s="16"/>
      <c r="G2" s="16"/>
      <c r="H2" s="17"/>
      <c r="I2" s="16"/>
      <c r="J2" s="16"/>
      <c r="K2" s="16"/>
      <c r="L2" s="16"/>
    </row>
    <row r="3" s="10" customFormat="1" ht="26.25" spans="1:12">
      <c r="A3" s="18"/>
      <c r="B3" s="18"/>
      <c r="C3" s="18"/>
      <c r="D3" s="18" t="s">
        <v>2</v>
      </c>
      <c r="E3" s="19">
        <v>45830</v>
      </c>
      <c r="F3" s="19"/>
      <c r="G3" s="20"/>
      <c r="H3" s="21"/>
      <c r="I3" s="52"/>
      <c r="J3" s="53"/>
      <c r="K3" s="53"/>
      <c r="L3" s="18"/>
    </row>
    <row r="4" s="10" customFormat="1" ht="15" spans="1:12">
      <c r="A4" s="18"/>
      <c r="B4" s="18"/>
      <c r="C4" s="18"/>
      <c r="D4" s="22" t="s">
        <v>3</v>
      </c>
      <c r="E4" s="23" t="s">
        <v>4</v>
      </c>
      <c r="F4" s="24"/>
      <c r="G4" s="25"/>
      <c r="H4" s="26"/>
      <c r="I4" s="54"/>
      <c r="J4" s="55"/>
      <c r="K4" s="55"/>
      <c r="L4" s="54"/>
    </row>
    <row r="5" s="10" customFormat="1" ht="26.25" spans="1:12">
      <c r="A5" s="18"/>
      <c r="B5" s="22"/>
      <c r="C5" s="18"/>
      <c r="D5" s="18"/>
      <c r="E5" s="18"/>
      <c r="F5" s="18"/>
      <c r="G5" s="27"/>
      <c r="H5" s="21"/>
      <c r="I5" s="52"/>
      <c r="J5" s="53"/>
      <c r="K5" s="53"/>
      <c r="L5" s="18"/>
    </row>
    <row r="6" s="11" customFormat="1" ht="45" spans="1:12">
      <c r="A6" s="28" t="s">
        <v>5</v>
      </c>
      <c r="B6" s="29" t="s">
        <v>6</v>
      </c>
      <c r="C6" s="29" t="s">
        <v>7</v>
      </c>
      <c r="D6" s="30" t="s">
        <v>8</v>
      </c>
      <c r="E6" s="30" t="s">
        <v>9</v>
      </c>
      <c r="F6" s="31" t="s">
        <v>10</v>
      </c>
      <c r="G6" s="32" t="s">
        <v>11</v>
      </c>
      <c r="H6" s="33" t="s">
        <v>12</v>
      </c>
      <c r="I6" s="32" t="s">
        <v>13</v>
      </c>
      <c r="J6" s="32" t="s">
        <v>14</v>
      </c>
      <c r="K6" s="32" t="s">
        <v>15</v>
      </c>
      <c r="L6" s="29" t="s">
        <v>16</v>
      </c>
    </row>
    <row r="7" s="11" customFormat="1" ht="28.5" spans="1:12">
      <c r="A7" s="34" t="s">
        <v>17</v>
      </c>
      <c r="B7" s="35" t="s">
        <v>18</v>
      </c>
      <c r="C7" s="36" t="s">
        <v>19</v>
      </c>
      <c r="D7" s="37" t="s">
        <v>20</v>
      </c>
      <c r="E7" s="38" t="s">
        <v>21</v>
      </c>
      <c r="F7" s="39" t="s">
        <v>22</v>
      </c>
      <c r="G7" s="37" t="s">
        <v>23</v>
      </c>
      <c r="H7" s="40" t="s">
        <v>24</v>
      </c>
      <c r="I7" s="37" t="s">
        <v>25</v>
      </c>
      <c r="J7" s="37" t="s">
        <v>26</v>
      </c>
      <c r="K7" s="37" t="s">
        <v>27</v>
      </c>
      <c r="L7" s="35" t="s">
        <v>28</v>
      </c>
    </row>
    <row r="8" s="11" customFormat="1" ht="20" customHeight="1" spans="1:17">
      <c r="A8" s="41"/>
      <c r="B8" s="42" t="s">
        <v>29</v>
      </c>
      <c r="C8" s="43" t="s">
        <v>30</v>
      </c>
      <c r="D8" s="44" t="s">
        <v>31</v>
      </c>
      <c r="E8" s="45" t="s">
        <v>32</v>
      </c>
      <c r="F8" s="46">
        <v>350</v>
      </c>
      <c r="G8" s="46">
        <f>F8*0.05</f>
        <v>17.5</v>
      </c>
      <c r="H8" s="46">
        <f>F8+G8</f>
        <v>367.5</v>
      </c>
      <c r="I8" s="56" t="s">
        <v>33</v>
      </c>
      <c r="J8" s="57" t="s">
        <v>34</v>
      </c>
      <c r="K8" s="57" t="s">
        <v>35</v>
      </c>
      <c r="L8" s="57" t="s">
        <v>36</v>
      </c>
      <c r="M8" s="58"/>
      <c r="N8" s="58"/>
      <c r="O8" s="58"/>
      <c r="P8" s="58"/>
      <c r="Q8" s="61"/>
    </row>
    <row r="9" s="11" customFormat="1" ht="20" customHeight="1" spans="1:17">
      <c r="A9" s="41"/>
      <c r="B9" s="42"/>
      <c r="C9" s="47"/>
      <c r="D9" s="44"/>
      <c r="E9" s="45" t="s">
        <v>37</v>
      </c>
      <c r="F9" s="46">
        <v>650</v>
      </c>
      <c r="G9" s="46">
        <f t="shared" ref="G9:G40" si="0">F9*0.05</f>
        <v>32.5</v>
      </c>
      <c r="H9" s="46">
        <f t="shared" ref="H9:H40" si="1">F9+G9</f>
        <v>682.5</v>
      </c>
      <c r="I9" s="59"/>
      <c r="J9" s="60"/>
      <c r="K9" s="60"/>
      <c r="L9" s="60"/>
      <c r="M9" s="58"/>
      <c r="N9" s="58"/>
      <c r="O9" s="58"/>
      <c r="P9" s="58"/>
      <c r="Q9" s="61"/>
    </row>
    <row r="10" s="11" customFormat="1" ht="20" customHeight="1" spans="1:17">
      <c r="A10" s="41"/>
      <c r="B10" s="42"/>
      <c r="C10" s="47"/>
      <c r="D10" s="44"/>
      <c r="E10" s="45" t="s">
        <v>38</v>
      </c>
      <c r="F10" s="46">
        <v>1150</v>
      </c>
      <c r="G10" s="46">
        <f t="shared" si="0"/>
        <v>57.5</v>
      </c>
      <c r="H10" s="46">
        <f t="shared" si="1"/>
        <v>1207.5</v>
      </c>
      <c r="I10" s="59"/>
      <c r="J10" s="60"/>
      <c r="K10" s="60"/>
      <c r="L10" s="60"/>
      <c r="M10" s="58"/>
      <c r="N10" s="58"/>
      <c r="O10" s="58"/>
      <c r="P10" s="58"/>
      <c r="Q10" s="61"/>
    </row>
    <row r="11" s="11" customFormat="1" ht="20" customHeight="1" spans="1:17">
      <c r="A11" s="41"/>
      <c r="B11" s="42"/>
      <c r="C11" s="47"/>
      <c r="D11" s="44"/>
      <c r="E11" s="45" t="s">
        <v>39</v>
      </c>
      <c r="F11" s="46">
        <v>1400</v>
      </c>
      <c r="G11" s="46">
        <f t="shared" si="0"/>
        <v>70</v>
      </c>
      <c r="H11" s="46">
        <f t="shared" si="1"/>
        <v>1470</v>
      </c>
      <c r="I11" s="59"/>
      <c r="J11" s="60"/>
      <c r="K11" s="60"/>
      <c r="L11" s="60"/>
      <c r="M11" s="58"/>
      <c r="N11" s="58"/>
      <c r="O11" s="58"/>
      <c r="P11" s="58"/>
      <c r="Q11" s="61"/>
    </row>
    <row r="12" s="11" customFormat="1" ht="20" customHeight="1" spans="1:17">
      <c r="A12" s="41"/>
      <c r="B12" s="42"/>
      <c r="C12" s="47"/>
      <c r="D12" s="44"/>
      <c r="E12" s="45" t="s">
        <v>40</v>
      </c>
      <c r="F12" s="46">
        <v>1050</v>
      </c>
      <c r="G12" s="46">
        <f t="shared" si="0"/>
        <v>52.5</v>
      </c>
      <c r="H12" s="46">
        <f t="shared" si="1"/>
        <v>1102.5</v>
      </c>
      <c r="I12" s="59"/>
      <c r="J12" s="60"/>
      <c r="K12" s="60"/>
      <c r="L12" s="60"/>
      <c r="M12" s="58"/>
      <c r="N12" s="58"/>
      <c r="O12" s="58"/>
      <c r="P12" s="58"/>
      <c r="Q12" s="61"/>
    </row>
    <row r="13" s="11" customFormat="1" ht="20" customHeight="1" spans="1:17">
      <c r="A13" s="41"/>
      <c r="B13" s="42"/>
      <c r="C13" s="47"/>
      <c r="D13" s="44"/>
      <c r="E13" s="45" t="s">
        <v>41</v>
      </c>
      <c r="F13" s="46">
        <v>750</v>
      </c>
      <c r="G13" s="46">
        <f t="shared" si="0"/>
        <v>37.5</v>
      </c>
      <c r="H13" s="46">
        <f t="shared" si="1"/>
        <v>787.5</v>
      </c>
      <c r="I13" s="59"/>
      <c r="J13" s="60"/>
      <c r="K13" s="60"/>
      <c r="L13" s="60"/>
      <c r="M13" s="58"/>
      <c r="N13" s="58"/>
      <c r="O13" s="58"/>
      <c r="P13" s="58"/>
      <c r="Q13" s="61"/>
    </row>
    <row r="14" s="11" customFormat="1" ht="20" customHeight="1" spans="1:17">
      <c r="A14" s="41"/>
      <c r="B14" s="42"/>
      <c r="C14" s="47"/>
      <c r="D14" s="44"/>
      <c r="E14" s="45" t="s">
        <v>42</v>
      </c>
      <c r="F14" s="46">
        <v>500</v>
      </c>
      <c r="G14" s="46">
        <f t="shared" si="0"/>
        <v>25</v>
      </c>
      <c r="H14" s="46">
        <f t="shared" si="1"/>
        <v>525</v>
      </c>
      <c r="I14" s="59"/>
      <c r="J14" s="60"/>
      <c r="K14" s="60"/>
      <c r="L14" s="60"/>
      <c r="M14" s="58"/>
      <c r="N14" s="58"/>
      <c r="O14" s="58"/>
      <c r="P14" s="58"/>
      <c r="Q14" s="61"/>
    </row>
    <row r="15" s="11" customFormat="1" ht="30" spans="1:17">
      <c r="A15" s="48"/>
      <c r="B15" s="42" t="s">
        <v>43</v>
      </c>
      <c r="C15" s="43" t="s">
        <v>30</v>
      </c>
      <c r="D15" s="44" t="s">
        <v>31</v>
      </c>
      <c r="E15" s="49"/>
      <c r="F15" s="50">
        <f>SUM(F8:F14)</f>
        <v>5850</v>
      </c>
      <c r="G15" s="46">
        <f t="shared" si="0"/>
        <v>292.5</v>
      </c>
      <c r="H15" s="46">
        <f t="shared" si="1"/>
        <v>6142.5</v>
      </c>
      <c r="I15" s="59"/>
      <c r="J15" s="60"/>
      <c r="K15" s="60"/>
      <c r="L15" s="60"/>
      <c r="M15" s="61"/>
      <c r="N15" s="58"/>
      <c r="O15" s="61"/>
      <c r="P15" s="58"/>
      <c r="Q15" s="61"/>
    </row>
    <row r="16" s="11" customFormat="1" ht="30" spans="1:12">
      <c r="A16" s="48"/>
      <c r="B16" s="42" t="s">
        <v>44</v>
      </c>
      <c r="C16" s="43" t="s">
        <v>30</v>
      </c>
      <c r="D16" s="44" t="s">
        <v>31</v>
      </c>
      <c r="E16" s="49"/>
      <c r="F16" s="50">
        <f>SUM(F15:F15)</f>
        <v>5850</v>
      </c>
      <c r="G16" s="46">
        <f t="shared" si="0"/>
        <v>292.5</v>
      </c>
      <c r="H16" s="46">
        <f t="shared" si="1"/>
        <v>6142.5</v>
      </c>
      <c r="I16" s="59"/>
      <c r="J16" s="60"/>
      <c r="K16" s="60"/>
      <c r="L16" s="60"/>
    </row>
    <row r="17" s="11" customFormat="1" ht="30" spans="1:12">
      <c r="A17" s="48"/>
      <c r="B17" s="42" t="s">
        <v>45</v>
      </c>
      <c r="C17" s="43" t="s">
        <v>30</v>
      </c>
      <c r="D17" s="44" t="s">
        <v>31</v>
      </c>
      <c r="E17" s="49"/>
      <c r="F17" s="50">
        <f>SUM(F16:F16)</f>
        <v>5850</v>
      </c>
      <c r="G17" s="46">
        <f t="shared" si="0"/>
        <v>292.5</v>
      </c>
      <c r="H17" s="46">
        <f t="shared" si="1"/>
        <v>6142.5</v>
      </c>
      <c r="I17" s="59"/>
      <c r="J17" s="60"/>
      <c r="K17" s="60"/>
      <c r="L17" s="60"/>
    </row>
    <row r="18" s="11" customFormat="1" ht="20" customHeight="1" spans="1:17">
      <c r="A18" s="41"/>
      <c r="B18" s="42" t="s">
        <v>29</v>
      </c>
      <c r="C18" s="43" t="s">
        <v>30</v>
      </c>
      <c r="D18" s="44" t="s">
        <v>46</v>
      </c>
      <c r="E18" s="45" t="s">
        <v>32</v>
      </c>
      <c r="F18" s="46">
        <v>450</v>
      </c>
      <c r="G18" s="46">
        <f t="shared" si="0"/>
        <v>22.5</v>
      </c>
      <c r="H18" s="46">
        <f t="shared" si="1"/>
        <v>472.5</v>
      </c>
      <c r="I18" s="59"/>
      <c r="J18" s="60"/>
      <c r="K18" s="60"/>
      <c r="L18" s="60"/>
      <c r="M18" s="58"/>
      <c r="N18" s="58"/>
      <c r="O18" s="58"/>
      <c r="P18" s="58"/>
      <c r="Q18" s="61"/>
    </row>
    <row r="19" s="11" customFormat="1" ht="20" customHeight="1" spans="1:17">
      <c r="A19" s="41"/>
      <c r="B19" s="42"/>
      <c r="C19" s="47"/>
      <c r="D19" s="44"/>
      <c r="E19" s="45" t="s">
        <v>37</v>
      </c>
      <c r="F19" s="46">
        <v>800</v>
      </c>
      <c r="G19" s="46">
        <f t="shared" si="0"/>
        <v>40</v>
      </c>
      <c r="H19" s="46">
        <f t="shared" si="1"/>
        <v>840</v>
      </c>
      <c r="I19" s="59"/>
      <c r="J19" s="60"/>
      <c r="K19" s="60"/>
      <c r="L19" s="60"/>
      <c r="M19" s="58"/>
      <c r="N19" s="58"/>
      <c r="O19" s="58"/>
      <c r="P19" s="58"/>
      <c r="Q19" s="61"/>
    </row>
    <row r="20" s="11" customFormat="1" ht="20" customHeight="1" spans="1:17">
      <c r="A20" s="41"/>
      <c r="B20" s="42"/>
      <c r="C20" s="47"/>
      <c r="D20" s="44"/>
      <c r="E20" s="45" t="s">
        <v>38</v>
      </c>
      <c r="F20" s="46">
        <v>1400</v>
      </c>
      <c r="G20" s="46">
        <f t="shared" si="0"/>
        <v>70</v>
      </c>
      <c r="H20" s="46">
        <f t="shared" si="1"/>
        <v>1470</v>
      </c>
      <c r="I20" s="59"/>
      <c r="J20" s="60"/>
      <c r="K20" s="60"/>
      <c r="L20" s="60"/>
      <c r="M20" s="58"/>
      <c r="N20" s="58"/>
      <c r="O20" s="58"/>
      <c r="P20" s="58"/>
      <c r="Q20" s="61"/>
    </row>
    <row r="21" s="11" customFormat="1" ht="20" customHeight="1" spans="1:17">
      <c r="A21" s="41"/>
      <c r="B21" s="42"/>
      <c r="C21" s="47"/>
      <c r="D21" s="44"/>
      <c r="E21" s="45" t="s">
        <v>39</v>
      </c>
      <c r="F21" s="46">
        <v>1600</v>
      </c>
      <c r="G21" s="46">
        <f t="shared" si="0"/>
        <v>80</v>
      </c>
      <c r="H21" s="46">
        <f t="shared" si="1"/>
        <v>1680</v>
      </c>
      <c r="I21" s="59"/>
      <c r="J21" s="60"/>
      <c r="K21" s="60"/>
      <c r="L21" s="60"/>
      <c r="M21" s="58"/>
      <c r="N21" s="58"/>
      <c r="O21" s="58"/>
      <c r="P21" s="58"/>
      <c r="Q21" s="61"/>
    </row>
    <row r="22" s="11" customFormat="1" ht="20" customHeight="1" spans="1:17">
      <c r="A22" s="41"/>
      <c r="B22" s="42"/>
      <c r="C22" s="47"/>
      <c r="D22" s="44"/>
      <c r="E22" s="45" t="s">
        <v>40</v>
      </c>
      <c r="F22" s="46">
        <v>1100</v>
      </c>
      <c r="G22" s="46">
        <f t="shared" si="0"/>
        <v>55</v>
      </c>
      <c r="H22" s="46">
        <f t="shared" si="1"/>
        <v>1155</v>
      </c>
      <c r="I22" s="59"/>
      <c r="J22" s="60"/>
      <c r="K22" s="60"/>
      <c r="L22" s="60"/>
      <c r="M22" s="58"/>
      <c r="N22" s="58"/>
      <c r="O22" s="58"/>
      <c r="P22" s="58"/>
      <c r="Q22" s="61"/>
    </row>
    <row r="23" s="11" customFormat="1" ht="20" customHeight="1" spans="1:17">
      <c r="A23" s="41"/>
      <c r="B23" s="42"/>
      <c r="C23" s="47"/>
      <c r="D23" s="44"/>
      <c r="E23" s="45" t="s">
        <v>41</v>
      </c>
      <c r="F23" s="46">
        <v>800</v>
      </c>
      <c r="G23" s="46">
        <f t="shared" si="0"/>
        <v>40</v>
      </c>
      <c r="H23" s="46">
        <f t="shared" si="1"/>
        <v>840</v>
      </c>
      <c r="I23" s="59"/>
      <c r="J23" s="60"/>
      <c r="K23" s="60"/>
      <c r="L23" s="60"/>
      <c r="M23" s="58"/>
      <c r="N23" s="58"/>
      <c r="O23" s="58"/>
      <c r="P23" s="58"/>
      <c r="Q23" s="61"/>
    </row>
    <row r="24" s="11" customFormat="1" ht="20" customHeight="1" spans="1:17">
      <c r="A24" s="41"/>
      <c r="B24" s="42"/>
      <c r="C24" s="47"/>
      <c r="D24" s="44"/>
      <c r="E24" s="45" t="s">
        <v>42</v>
      </c>
      <c r="F24" s="46">
        <v>500</v>
      </c>
      <c r="G24" s="46">
        <f t="shared" si="0"/>
        <v>25</v>
      </c>
      <c r="H24" s="46">
        <f t="shared" si="1"/>
        <v>525</v>
      </c>
      <c r="I24" s="59"/>
      <c r="J24" s="60"/>
      <c r="K24" s="60"/>
      <c r="L24" s="60"/>
      <c r="M24" s="58"/>
      <c r="N24" s="58"/>
      <c r="O24" s="58"/>
      <c r="P24" s="58"/>
      <c r="Q24" s="61"/>
    </row>
    <row r="25" s="11" customFormat="1" ht="30" spans="1:17">
      <c r="A25" s="48"/>
      <c r="B25" s="42" t="s">
        <v>43</v>
      </c>
      <c r="C25" s="43" t="s">
        <v>30</v>
      </c>
      <c r="D25" s="44" t="s">
        <v>46</v>
      </c>
      <c r="E25" s="49"/>
      <c r="F25" s="50">
        <f>SUM(F18:F24)</f>
        <v>6650</v>
      </c>
      <c r="G25" s="46">
        <f t="shared" si="0"/>
        <v>332.5</v>
      </c>
      <c r="H25" s="46">
        <f t="shared" si="1"/>
        <v>6982.5</v>
      </c>
      <c r="I25" s="59"/>
      <c r="J25" s="60"/>
      <c r="K25" s="60"/>
      <c r="L25" s="60"/>
      <c r="M25" s="61"/>
      <c r="N25" s="58"/>
      <c r="O25" s="61"/>
      <c r="P25" s="58"/>
      <c r="Q25" s="61"/>
    </row>
    <row r="26" s="11" customFormat="1" ht="30" spans="1:12">
      <c r="A26" s="48"/>
      <c r="B26" s="42" t="s">
        <v>44</v>
      </c>
      <c r="C26" s="43" t="s">
        <v>30</v>
      </c>
      <c r="D26" s="44" t="s">
        <v>46</v>
      </c>
      <c r="E26" s="49"/>
      <c r="F26" s="50">
        <f>SUM(F25:F25)</f>
        <v>6650</v>
      </c>
      <c r="G26" s="46">
        <f t="shared" si="0"/>
        <v>332.5</v>
      </c>
      <c r="H26" s="46">
        <f t="shared" si="1"/>
        <v>6982.5</v>
      </c>
      <c r="I26" s="59"/>
      <c r="J26" s="60"/>
      <c r="K26" s="60"/>
      <c r="L26" s="60"/>
    </row>
    <row r="27" s="11" customFormat="1" ht="30" spans="1:12">
      <c r="A27" s="48"/>
      <c r="B27" s="42" t="s">
        <v>45</v>
      </c>
      <c r="C27" s="43" t="s">
        <v>30</v>
      </c>
      <c r="D27" s="44" t="s">
        <v>46</v>
      </c>
      <c r="E27" s="49"/>
      <c r="F27" s="50">
        <f>SUM(F26:F26)</f>
        <v>6650</v>
      </c>
      <c r="G27" s="46">
        <f t="shared" si="0"/>
        <v>332.5</v>
      </c>
      <c r="H27" s="46">
        <f t="shared" si="1"/>
        <v>6982.5</v>
      </c>
      <c r="I27" s="59"/>
      <c r="J27" s="60"/>
      <c r="K27" s="60"/>
      <c r="L27" s="60"/>
    </row>
    <row r="28" s="11" customFormat="1" ht="20" customHeight="1" spans="1:17">
      <c r="A28" s="41"/>
      <c r="B28" s="42" t="s">
        <v>29</v>
      </c>
      <c r="C28" s="43" t="s">
        <v>30</v>
      </c>
      <c r="D28" s="44" t="s">
        <v>47</v>
      </c>
      <c r="E28" s="45" t="s">
        <v>32</v>
      </c>
      <c r="F28" s="46">
        <v>350</v>
      </c>
      <c r="G28" s="46">
        <f t="shared" si="0"/>
        <v>17.5</v>
      </c>
      <c r="H28" s="46">
        <f t="shared" si="1"/>
        <v>367.5</v>
      </c>
      <c r="I28" s="59"/>
      <c r="J28" s="60"/>
      <c r="K28" s="60"/>
      <c r="L28" s="60"/>
      <c r="M28" s="58"/>
      <c r="N28" s="58"/>
      <c r="O28" s="58"/>
      <c r="P28" s="58"/>
      <c r="Q28" s="61"/>
    </row>
    <row r="29" s="11" customFormat="1" ht="20" customHeight="1" spans="1:17">
      <c r="A29" s="41"/>
      <c r="B29" s="42"/>
      <c r="C29" s="47"/>
      <c r="D29" s="44"/>
      <c r="E29" s="45" t="s">
        <v>37</v>
      </c>
      <c r="F29" s="46">
        <v>600</v>
      </c>
      <c r="G29" s="46">
        <f t="shared" si="0"/>
        <v>30</v>
      </c>
      <c r="H29" s="46">
        <f t="shared" si="1"/>
        <v>630</v>
      </c>
      <c r="I29" s="59"/>
      <c r="J29" s="60"/>
      <c r="K29" s="60"/>
      <c r="L29" s="60"/>
      <c r="M29" s="58"/>
      <c r="N29" s="58"/>
      <c r="O29" s="58"/>
      <c r="P29" s="58"/>
      <c r="Q29" s="61"/>
    </row>
    <row r="30" s="11" customFormat="1" ht="20" customHeight="1" spans="1:17">
      <c r="A30" s="41"/>
      <c r="B30" s="42"/>
      <c r="C30" s="47"/>
      <c r="D30" s="44"/>
      <c r="E30" s="45" t="s">
        <v>38</v>
      </c>
      <c r="F30" s="46">
        <v>850</v>
      </c>
      <c r="G30" s="46">
        <f t="shared" si="0"/>
        <v>42.5</v>
      </c>
      <c r="H30" s="46">
        <f t="shared" si="1"/>
        <v>892.5</v>
      </c>
      <c r="I30" s="59"/>
      <c r="J30" s="60"/>
      <c r="K30" s="60"/>
      <c r="L30" s="60"/>
      <c r="M30" s="58"/>
      <c r="N30" s="58"/>
      <c r="O30" s="58"/>
      <c r="P30" s="58"/>
      <c r="Q30" s="61"/>
    </row>
    <row r="31" s="11" customFormat="1" ht="20" customHeight="1" spans="1:17">
      <c r="A31" s="41"/>
      <c r="B31" s="42"/>
      <c r="C31" s="47"/>
      <c r="D31" s="44"/>
      <c r="E31" s="45" t="s">
        <v>39</v>
      </c>
      <c r="F31" s="46">
        <v>850</v>
      </c>
      <c r="G31" s="46">
        <f t="shared" si="0"/>
        <v>42.5</v>
      </c>
      <c r="H31" s="46">
        <f t="shared" si="1"/>
        <v>892.5</v>
      </c>
      <c r="I31" s="59"/>
      <c r="J31" s="60"/>
      <c r="K31" s="60"/>
      <c r="L31" s="60"/>
      <c r="M31" s="58"/>
      <c r="N31" s="58"/>
      <c r="O31" s="58"/>
      <c r="P31" s="58"/>
      <c r="Q31" s="61"/>
    </row>
    <row r="32" s="11" customFormat="1" ht="20" customHeight="1" spans="1:17">
      <c r="A32" s="41"/>
      <c r="B32" s="42"/>
      <c r="C32" s="47"/>
      <c r="D32" s="44"/>
      <c r="E32" s="45" t="s">
        <v>40</v>
      </c>
      <c r="F32" s="46">
        <v>500</v>
      </c>
      <c r="G32" s="46">
        <f t="shared" si="0"/>
        <v>25</v>
      </c>
      <c r="H32" s="46">
        <f t="shared" si="1"/>
        <v>525</v>
      </c>
      <c r="I32" s="59"/>
      <c r="J32" s="60"/>
      <c r="K32" s="60"/>
      <c r="L32" s="60"/>
      <c r="M32" s="58"/>
      <c r="N32" s="58"/>
      <c r="O32" s="58"/>
      <c r="P32" s="58"/>
      <c r="Q32" s="61"/>
    </row>
    <row r="33" s="11" customFormat="1" ht="20" customHeight="1" spans="1:17">
      <c r="A33" s="41"/>
      <c r="B33" s="42"/>
      <c r="C33" s="47"/>
      <c r="D33" s="44"/>
      <c r="E33" s="45" t="s">
        <v>41</v>
      </c>
      <c r="F33" s="46">
        <v>350</v>
      </c>
      <c r="G33" s="46">
        <f t="shared" si="0"/>
        <v>17.5</v>
      </c>
      <c r="H33" s="46">
        <f t="shared" si="1"/>
        <v>367.5</v>
      </c>
      <c r="I33" s="59"/>
      <c r="J33" s="60"/>
      <c r="K33" s="60"/>
      <c r="L33" s="60"/>
      <c r="M33" s="58"/>
      <c r="N33" s="58"/>
      <c r="O33" s="58"/>
      <c r="P33" s="58"/>
      <c r="Q33" s="61"/>
    </row>
    <row r="34" s="11" customFormat="1" ht="20" customHeight="1" spans="1:17">
      <c r="A34" s="41"/>
      <c r="B34" s="42"/>
      <c r="C34" s="47"/>
      <c r="D34" s="44"/>
      <c r="E34" s="45" t="s">
        <v>42</v>
      </c>
      <c r="F34" s="46">
        <v>250</v>
      </c>
      <c r="G34" s="46">
        <f t="shared" si="0"/>
        <v>12.5</v>
      </c>
      <c r="H34" s="46">
        <f t="shared" si="1"/>
        <v>262.5</v>
      </c>
      <c r="I34" s="59"/>
      <c r="J34" s="60"/>
      <c r="K34" s="60"/>
      <c r="L34" s="60"/>
      <c r="M34" s="58"/>
      <c r="N34" s="58"/>
      <c r="O34" s="58"/>
      <c r="P34" s="58"/>
      <c r="Q34" s="61"/>
    </row>
    <row r="35" s="11" customFormat="1" ht="30" spans="1:17">
      <c r="A35" s="48"/>
      <c r="B35" s="42" t="s">
        <v>43</v>
      </c>
      <c r="C35" s="43" t="s">
        <v>30</v>
      </c>
      <c r="D35" s="44" t="s">
        <v>47</v>
      </c>
      <c r="E35" s="49"/>
      <c r="F35" s="50">
        <f>SUM(F28:F34)</f>
        <v>3750</v>
      </c>
      <c r="G35" s="46">
        <f t="shared" si="0"/>
        <v>187.5</v>
      </c>
      <c r="H35" s="46">
        <f t="shared" si="1"/>
        <v>3937.5</v>
      </c>
      <c r="I35" s="59"/>
      <c r="J35" s="60"/>
      <c r="K35" s="60"/>
      <c r="L35" s="60"/>
      <c r="M35" s="61"/>
      <c r="N35" s="58"/>
      <c r="O35" s="61"/>
      <c r="P35" s="58"/>
      <c r="Q35" s="61"/>
    </row>
    <row r="36" s="11" customFormat="1" ht="30" spans="1:12">
      <c r="A36" s="48"/>
      <c r="B36" s="42" t="s">
        <v>44</v>
      </c>
      <c r="C36" s="43" t="s">
        <v>30</v>
      </c>
      <c r="D36" s="44" t="s">
        <v>47</v>
      </c>
      <c r="E36" s="49"/>
      <c r="F36" s="50">
        <f>SUM(F35:F35)</f>
        <v>3750</v>
      </c>
      <c r="G36" s="46">
        <f t="shared" si="0"/>
        <v>187.5</v>
      </c>
      <c r="H36" s="46">
        <f t="shared" si="1"/>
        <v>3937.5</v>
      </c>
      <c r="I36" s="59"/>
      <c r="J36" s="60"/>
      <c r="K36" s="60"/>
      <c r="L36" s="60"/>
    </row>
    <row r="37" s="11" customFormat="1" ht="30" spans="1:12">
      <c r="A37" s="48"/>
      <c r="B37" s="42" t="s">
        <v>45</v>
      </c>
      <c r="C37" s="43" t="s">
        <v>30</v>
      </c>
      <c r="D37" s="44" t="s">
        <v>47</v>
      </c>
      <c r="E37" s="49"/>
      <c r="F37" s="50">
        <f>SUM(F36:F36)</f>
        <v>3750</v>
      </c>
      <c r="G37" s="46">
        <f t="shared" si="0"/>
        <v>187.5</v>
      </c>
      <c r="H37" s="46">
        <f t="shared" si="1"/>
        <v>3937.5</v>
      </c>
      <c r="I37" s="59"/>
      <c r="J37" s="60"/>
      <c r="K37" s="60"/>
      <c r="L37" s="60"/>
    </row>
    <row r="38" s="11" customFormat="1" ht="20" customHeight="1" spans="1:17">
      <c r="A38" s="41"/>
      <c r="B38" s="42" t="s">
        <v>29</v>
      </c>
      <c r="C38" s="43" t="s">
        <v>30</v>
      </c>
      <c r="D38" s="44" t="s">
        <v>48</v>
      </c>
      <c r="E38" s="45" t="s">
        <v>32</v>
      </c>
      <c r="F38" s="46">
        <v>200</v>
      </c>
      <c r="G38" s="46">
        <f t="shared" si="0"/>
        <v>10</v>
      </c>
      <c r="H38" s="46">
        <f t="shared" si="1"/>
        <v>210</v>
      </c>
      <c r="I38" s="51" t="s">
        <v>49</v>
      </c>
      <c r="J38" s="44" t="s">
        <v>50</v>
      </c>
      <c r="K38" s="44" t="s">
        <v>51</v>
      </c>
      <c r="L38" s="44" t="s">
        <v>36</v>
      </c>
      <c r="M38" s="58"/>
      <c r="N38" s="58"/>
      <c r="O38" s="58"/>
      <c r="P38" s="58"/>
      <c r="Q38" s="61"/>
    </row>
    <row r="39" s="11" customFormat="1" ht="20" customHeight="1" spans="1:17">
      <c r="A39" s="41"/>
      <c r="B39" s="42"/>
      <c r="C39" s="47"/>
      <c r="D39" s="44"/>
      <c r="E39" s="45" t="s">
        <v>37</v>
      </c>
      <c r="F39" s="46">
        <v>350</v>
      </c>
      <c r="G39" s="46">
        <f t="shared" si="0"/>
        <v>17.5</v>
      </c>
      <c r="H39" s="46">
        <f t="shared" si="1"/>
        <v>367.5</v>
      </c>
      <c r="I39" s="51"/>
      <c r="J39" s="44"/>
      <c r="K39" s="44"/>
      <c r="L39" s="44"/>
      <c r="M39" s="58"/>
      <c r="N39" s="58"/>
      <c r="O39" s="58"/>
      <c r="P39" s="58"/>
      <c r="Q39" s="61"/>
    </row>
    <row r="40" s="11" customFormat="1" ht="20" customHeight="1" spans="1:17">
      <c r="A40" s="41"/>
      <c r="B40" s="42"/>
      <c r="C40" s="47"/>
      <c r="D40" s="44"/>
      <c r="E40" s="45" t="s">
        <v>38</v>
      </c>
      <c r="F40" s="46">
        <v>600</v>
      </c>
      <c r="G40" s="46">
        <f t="shared" si="0"/>
        <v>30</v>
      </c>
      <c r="H40" s="46">
        <f t="shared" si="1"/>
        <v>630</v>
      </c>
      <c r="I40" s="51"/>
      <c r="J40" s="44"/>
      <c r="K40" s="44"/>
      <c r="L40" s="44"/>
      <c r="M40" s="58"/>
      <c r="N40" s="58"/>
      <c r="O40" s="58"/>
      <c r="P40" s="58"/>
      <c r="Q40" s="61"/>
    </row>
    <row r="41" s="11" customFormat="1" ht="20" customHeight="1" spans="1:17">
      <c r="A41" s="41"/>
      <c r="B41" s="42"/>
      <c r="C41" s="47"/>
      <c r="D41" s="44"/>
      <c r="E41" s="45" t="s">
        <v>39</v>
      </c>
      <c r="F41" s="46">
        <v>600</v>
      </c>
      <c r="G41" s="46">
        <f t="shared" ref="G41:G65" si="2">F41*0.05</f>
        <v>30</v>
      </c>
      <c r="H41" s="46">
        <f t="shared" ref="H41:H65" si="3">F41+G41</f>
        <v>630</v>
      </c>
      <c r="I41" s="51"/>
      <c r="J41" s="44"/>
      <c r="K41" s="44"/>
      <c r="L41" s="44"/>
      <c r="M41" s="58"/>
      <c r="N41" s="58"/>
      <c r="O41" s="58"/>
      <c r="P41" s="58"/>
      <c r="Q41" s="61"/>
    </row>
    <row r="42" s="11" customFormat="1" ht="20" customHeight="1" spans="1:17">
      <c r="A42" s="41"/>
      <c r="B42" s="42"/>
      <c r="C42" s="47"/>
      <c r="D42" s="44"/>
      <c r="E42" s="45" t="s">
        <v>40</v>
      </c>
      <c r="F42" s="46">
        <v>500</v>
      </c>
      <c r="G42" s="46">
        <f t="shared" si="2"/>
        <v>25</v>
      </c>
      <c r="H42" s="46">
        <f t="shared" si="3"/>
        <v>525</v>
      </c>
      <c r="I42" s="51"/>
      <c r="J42" s="44"/>
      <c r="K42" s="44"/>
      <c r="L42" s="44"/>
      <c r="M42" s="58"/>
      <c r="N42" s="58"/>
      <c r="O42" s="58"/>
      <c r="P42" s="58"/>
      <c r="Q42" s="61"/>
    </row>
    <row r="43" s="11" customFormat="1" ht="20" customHeight="1" spans="1:17">
      <c r="A43" s="41"/>
      <c r="B43" s="42"/>
      <c r="C43" s="47"/>
      <c r="D43" s="44"/>
      <c r="E43" s="45" t="s">
        <v>41</v>
      </c>
      <c r="F43" s="46">
        <v>300</v>
      </c>
      <c r="G43" s="46">
        <f t="shared" si="2"/>
        <v>15</v>
      </c>
      <c r="H43" s="46">
        <f t="shared" si="3"/>
        <v>315</v>
      </c>
      <c r="I43" s="51"/>
      <c r="J43" s="44"/>
      <c r="K43" s="44"/>
      <c r="L43" s="44"/>
      <c r="M43" s="58"/>
      <c r="N43" s="58"/>
      <c r="O43" s="58"/>
      <c r="P43" s="58"/>
      <c r="Q43" s="61"/>
    </row>
    <row r="44" s="11" customFormat="1" ht="20" customHeight="1" spans="1:17">
      <c r="A44" s="41"/>
      <c r="B44" s="42"/>
      <c r="C44" s="47"/>
      <c r="D44" s="44"/>
      <c r="E44" s="45" t="s">
        <v>42</v>
      </c>
      <c r="F44" s="46">
        <v>200</v>
      </c>
      <c r="G44" s="46">
        <f t="shared" si="2"/>
        <v>10</v>
      </c>
      <c r="H44" s="46">
        <f t="shared" si="3"/>
        <v>210</v>
      </c>
      <c r="I44" s="51"/>
      <c r="J44" s="44"/>
      <c r="K44" s="44"/>
      <c r="L44" s="44"/>
      <c r="M44" s="58"/>
      <c r="N44" s="58"/>
      <c r="O44" s="58"/>
      <c r="P44" s="58"/>
      <c r="Q44" s="61"/>
    </row>
    <row r="45" s="11" customFormat="1" ht="30" spans="1:17">
      <c r="A45" s="48"/>
      <c r="B45" s="42" t="s">
        <v>43</v>
      </c>
      <c r="C45" s="43" t="s">
        <v>30</v>
      </c>
      <c r="D45" s="44" t="s">
        <v>48</v>
      </c>
      <c r="E45" s="49"/>
      <c r="F45" s="50">
        <f>SUM(F38:F44)</f>
        <v>2750</v>
      </c>
      <c r="G45" s="46">
        <f t="shared" si="2"/>
        <v>137.5</v>
      </c>
      <c r="H45" s="46">
        <f t="shared" si="3"/>
        <v>2887.5</v>
      </c>
      <c r="I45" s="51"/>
      <c r="J45" s="44"/>
      <c r="K45" s="44"/>
      <c r="L45" s="44"/>
      <c r="M45" s="61"/>
      <c r="N45" s="58"/>
      <c r="O45" s="61"/>
      <c r="P45" s="58"/>
      <c r="Q45" s="61"/>
    </row>
    <row r="46" s="11" customFormat="1" ht="30" spans="1:12">
      <c r="A46" s="48"/>
      <c r="B46" s="42" t="s">
        <v>44</v>
      </c>
      <c r="C46" s="43" t="s">
        <v>30</v>
      </c>
      <c r="D46" s="44" t="s">
        <v>48</v>
      </c>
      <c r="E46" s="49"/>
      <c r="F46" s="50">
        <f>SUM(F45:F45)</f>
        <v>2750</v>
      </c>
      <c r="G46" s="46">
        <f t="shared" si="2"/>
        <v>137.5</v>
      </c>
      <c r="H46" s="46">
        <f t="shared" si="3"/>
        <v>2887.5</v>
      </c>
      <c r="I46" s="51"/>
      <c r="J46" s="44"/>
      <c r="K46" s="44"/>
      <c r="L46" s="44"/>
    </row>
    <row r="47" s="11" customFormat="1" ht="30" spans="1:12">
      <c r="A47" s="48"/>
      <c r="B47" s="42" t="s">
        <v>45</v>
      </c>
      <c r="C47" s="43" t="s">
        <v>30</v>
      </c>
      <c r="D47" s="44" t="s">
        <v>48</v>
      </c>
      <c r="E47" s="49"/>
      <c r="F47" s="50">
        <f>SUM(F46:F46)</f>
        <v>2750</v>
      </c>
      <c r="G47" s="46">
        <f t="shared" si="2"/>
        <v>137.5</v>
      </c>
      <c r="H47" s="46">
        <f t="shared" si="3"/>
        <v>2887.5</v>
      </c>
      <c r="I47" s="51"/>
      <c r="J47" s="44"/>
      <c r="K47" s="44"/>
      <c r="L47" s="44"/>
    </row>
    <row r="48" s="11" customFormat="1" ht="20" customHeight="1" spans="1:17">
      <c r="A48" s="41"/>
      <c r="B48" s="42" t="s">
        <v>29</v>
      </c>
      <c r="C48" s="43" t="s">
        <v>30</v>
      </c>
      <c r="D48" s="44" t="s">
        <v>52</v>
      </c>
      <c r="E48" s="45" t="s">
        <v>32</v>
      </c>
      <c r="F48" s="46">
        <v>550</v>
      </c>
      <c r="G48" s="46">
        <f t="shared" si="2"/>
        <v>27.5</v>
      </c>
      <c r="H48" s="46">
        <f t="shared" si="3"/>
        <v>577.5</v>
      </c>
      <c r="I48" s="51"/>
      <c r="J48" s="44"/>
      <c r="K48" s="44"/>
      <c r="L48" s="44"/>
      <c r="M48" s="58"/>
      <c r="N48" s="58"/>
      <c r="O48" s="58"/>
      <c r="P48" s="58"/>
      <c r="Q48" s="61"/>
    </row>
    <row r="49" s="11" customFormat="1" ht="20" customHeight="1" spans="1:17">
      <c r="A49" s="41"/>
      <c r="B49" s="42"/>
      <c r="C49" s="47"/>
      <c r="D49" s="44"/>
      <c r="E49" s="45" t="s">
        <v>37</v>
      </c>
      <c r="F49" s="46">
        <v>850</v>
      </c>
      <c r="G49" s="46">
        <f t="shared" si="2"/>
        <v>42.5</v>
      </c>
      <c r="H49" s="46">
        <f t="shared" si="3"/>
        <v>892.5</v>
      </c>
      <c r="I49" s="51"/>
      <c r="J49" s="44"/>
      <c r="K49" s="44"/>
      <c r="L49" s="44"/>
      <c r="M49" s="58"/>
      <c r="N49" s="58"/>
      <c r="O49" s="58"/>
      <c r="P49" s="58"/>
      <c r="Q49" s="61"/>
    </row>
    <row r="50" s="11" customFormat="1" ht="20" customHeight="1" spans="1:17">
      <c r="A50" s="41"/>
      <c r="B50" s="42"/>
      <c r="C50" s="47"/>
      <c r="D50" s="44"/>
      <c r="E50" s="45" t="s">
        <v>38</v>
      </c>
      <c r="F50" s="46">
        <v>1500</v>
      </c>
      <c r="G50" s="46">
        <f t="shared" si="2"/>
        <v>75</v>
      </c>
      <c r="H50" s="46">
        <f t="shared" si="3"/>
        <v>1575</v>
      </c>
      <c r="I50" s="51"/>
      <c r="J50" s="44"/>
      <c r="K50" s="44"/>
      <c r="L50" s="44"/>
      <c r="M50" s="58"/>
      <c r="N50" s="58"/>
      <c r="O50" s="58"/>
      <c r="P50" s="58"/>
      <c r="Q50" s="61"/>
    </row>
    <row r="51" s="11" customFormat="1" ht="20" customHeight="1" spans="1:17">
      <c r="A51" s="41"/>
      <c r="B51" s="42"/>
      <c r="C51" s="47"/>
      <c r="D51" s="44"/>
      <c r="E51" s="45" t="s">
        <v>39</v>
      </c>
      <c r="F51" s="46">
        <v>1750</v>
      </c>
      <c r="G51" s="46">
        <f t="shared" si="2"/>
        <v>87.5</v>
      </c>
      <c r="H51" s="46">
        <f t="shared" si="3"/>
        <v>1837.5</v>
      </c>
      <c r="I51" s="51"/>
      <c r="J51" s="44"/>
      <c r="K51" s="44"/>
      <c r="L51" s="44"/>
      <c r="M51" s="58"/>
      <c r="N51" s="58"/>
      <c r="O51" s="58"/>
      <c r="P51" s="58"/>
      <c r="Q51" s="61"/>
    </row>
    <row r="52" s="11" customFormat="1" ht="20" customHeight="1" spans="1:17">
      <c r="A52" s="41"/>
      <c r="B52" s="42"/>
      <c r="C52" s="47"/>
      <c r="D52" s="44"/>
      <c r="E52" s="45" t="s">
        <v>40</v>
      </c>
      <c r="F52" s="46">
        <v>1350</v>
      </c>
      <c r="G52" s="46">
        <f t="shared" si="2"/>
        <v>67.5</v>
      </c>
      <c r="H52" s="46">
        <f t="shared" si="3"/>
        <v>1417.5</v>
      </c>
      <c r="I52" s="51"/>
      <c r="J52" s="44"/>
      <c r="K52" s="44"/>
      <c r="L52" s="44"/>
      <c r="M52" s="58"/>
      <c r="N52" s="58"/>
      <c r="O52" s="58"/>
      <c r="P52" s="58"/>
      <c r="Q52" s="61"/>
    </row>
    <row r="53" s="11" customFormat="1" ht="20" customHeight="1" spans="1:17">
      <c r="A53" s="41"/>
      <c r="B53" s="42"/>
      <c r="C53" s="47"/>
      <c r="D53" s="44"/>
      <c r="E53" s="45" t="s">
        <v>41</v>
      </c>
      <c r="F53" s="46">
        <v>900</v>
      </c>
      <c r="G53" s="46">
        <f t="shared" si="2"/>
        <v>45</v>
      </c>
      <c r="H53" s="46">
        <f t="shared" si="3"/>
        <v>945</v>
      </c>
      <c r="I53" s="51"/>
      <c r="J53" s="44"/>
      <c r="K53" s="44"/>
      <c r="L53" s="44"/>
      <c r="M53" s="58"/>
      <c r="N53" s="58"/>
      <c r="O53" s="58"/>
      <c r="P53" s="58"/>
      <c r="Q53" s="61"/>
    </row>
    <row r="54" s="11" customFormat="1" ht="20" customHeight="1" spans="1:17">
      <c r="A54" s="41"/>
      <c r="B54" s="42"/>
      <c r="C54" s="47"/>
      <c r="D54" s="44"/>
      <c r="E54" s="45" t="s">
        <v>42</v>
      </c>
      <c r="F54" s="46">
        <v>600</v>
      </c>
      <c r="G54" s="46">
        <f t="shared" si="2"/>
        <v>30</v>
      </c>
      <c r="H54" s="46">
        <f t="shared" si="3"/>
        <v>630</v>
      </c>
      <c r="I54" s="51"/>
      <c r="J54" s="44"/>
      <c r="K54" s="44"/>
      <c r="L54" s="44"/>
      <c r="M54" s="58"/>
      <c r="N54" s="58"/>
      <c r="O54" s="58"/>
      <c r="P54" s="58"/>
      <c r="Q54" s="61"/>
    </row>
    <row r="55" s="11" customFormat="1" ht="30" spans="1:17">
      <c r="A55" s="48"/>
      <c r="B55" s="42" t="s">
        <v>43</v>
      </c>
      <c r="C55" s="43" t="s">
        <v>30</v>
      </c>
      <c r="D55" s="44" t="s">
        <v>52</v>
      </c>
      <c r="E55" s="49"/>
      <c r="F55" s="50">
        <f>SUM(F48:F54)</f>
        <v>7500</v>
      </c>
      <c r="G55" s="46">
        <f t="shared" si="2"/>
        <v>375</v>
      </c>
      <c r="H55" s="46">
        <f t="shared" si="3"/>
        <v>7875</v>
      </c>
      <c r="I55" s="51"/>
      <c r="J55" s="44"/>
      <c r="K55" s="44"/>
      <c r="L55" s="44"/>
      <c r="M55" s="61"/>
      <c r="N55" s="58"/>
      <c r="O55" s="61"/>
      <c r="P55" s="58"/>
      <c r="Q55" s="61"/>
    </row>
    <row r="56" s="11" customFormat="1" ht="30" spans="1:12">
      <c r="A56" s="48"/>
      <c r="B56" s="42" t="s">
        <v>44</v>
      </c>
      <c r="C56" s="43" t="s">
        <v>30</v>
      </c>
      <c r="D56" s="44" t="s">
        <v>52</v>
      </c>
      <c r="E56" s="49"/>
      <c r="F56" s="50">
        <f>SUM(F55:F55)</f>
        <v>7500</v>
      </c>
      <c r="G56" s="46">
        <f t="shared" si="2"/>
        <v>375</v>
      </c>
      <c r="H56" s="46">
        <f t="shared" si="3"/>
        <v>7875</v>
      </c>
      <c r="I56" s="51"/>
      <c r="J56" s="44"/>
      <c r="K56" s="44"/>
      <c r="L56" s="44"/>
    </row>
    <row r="57" s="11" customFormat="1" ht="30" spans="1:12">
      <c r="A57" s="48"/>
      <c r="B57" s="42" t="s">
        <v>53</v>
      </c>
      <c r="C57" s="43" t="s">
        <v>30</v>
      </c>
      <c r="D57" s="44" t="s">
        <v>52</v>
      </c>
      <c r="E57" s="49"/>
      <c r="F57" s="50">
        <f>SUM(F56:F56)</f>
        <v>7500</v>
      </c>
      <c r="G57" s="46">
        <f t="shared" si="2"/>
        <v>375</v>
      </c>
      <c r="H57" s="46">
        <f t="shared" si="3"/>
        <v>7875</v>
      </c>
      <c r="I57" s="51"/>
      <c r="J57" s="44"/>
      <c r="K57" s="44"/>
      <c r="L57" s="44"/>
    </row>
    <row r="58" s="11" customFormat="1" ht="30" spans="1:12">
      <c r="A58" s="48"/>
      <c r="B58" s="42" t="s">
        <v>45</v>
      </c>
      <c r="C58" s="43" t="s">
        <v>30</v>
      </c>
      <c r="D58" s="44" t="s">
        <v>52</v>
      </c>
      <c r="E58" s="49"/>
      <c r="F58" s="50">
        <f>SUM(F56:F56)</f>
        <v>7500</v>
      </c>
      <c r="G58" s="46">
        <f t="shared" si="2"/>
        <v>375</v>
      </c>
      <c r="H58" s="46">
        <f t="shared" si="3"/>
        <v>7875</v>
      </c>
      <c r="I58" s="51"/>
      <c r="J58" s="44"/>
      <c r="K58" s="44"/>
      <c r="L58" s="44"/>
    </row>
    <row r="59" s="11" customFormat="1" ht="30" spans="1:12">
      <c r="A59" s="48"/>
      <c r="B59" s="42" t="s">
        <v>54</v>
      </c>
      <c r="C59" s="43" t="s">
        <v>30</v>
      </c>
      <c r="D59" s="44"/>
      <c r="E59" s="49"/>
      <c r="F59" s="50">
        <v>31000</v>
      </c>
      <c r="G59" s="46">
        <f t="shared" si="2"/>
        <v>1550</v>
      </c>
      <c r="H59" s="46">
        <f t="shared" si="3"/>
        <v>32550</v>
      </c>
      <c r="I59" s="51" t="s">
        <v>55</v>
      </c>
      <c r="J59" s="44" t="s">
        <v>56</v>
      </c>
      <c r="K59" s="44" t="s">
        <v>57</v>
      </c>
      <c r="L59" s="44" t="s">
        <v>58</v>
      </c>
    </row>
    <row r="60" s="11" customFormat="1" ht="45" spans="1:17">
      <c r="A60" s="48"/>
      <c r="B60" s="42" t="s">
        <v>43</v>
      </c>
      <c r="C60" s="43" t="s">
        <v>30</v>
      </c>
      <c r="D60" s="51" t="s">
        <v>59</v>
      </c>
      <c r="E60" s="49"/>
      <c r="F60" s="50">
        <v>4500</v>
      </c>
      <c r="G60" s="46">
        <f t="shared" si="2"/>
        <v>225</v>
      </c>
      <c r="H60" s="46">
        <f t="shared" si="3"/>
        <v>4725</v>
      </c>
      <c r="I60" s="56" t="s">
        <v>60</v>
      </c>
      <c r="J60" s="57" t="s">
        <v>61</v>
      </c>
      <c r="K60" s="57" t="s">
        <v>62</v>
      </c>
      <c r="L60" s="57" t="s">
        <v>63</v>
      </c>
      <c r="M60" s="61"/>
      <c r="N60" s="58"/>
      <c r="O60" s="61"/>
      <c r="P60" s="58"/>
      <c r="Q60" s="61"/>
    </row>
    <row r="61" s="11" customFormat="1" ht="30" spans="1:12">
      <c r="A61" s="48"/>
      <c r="B61" s="42" t="s">
        <v>44</v>
      </c>
      <c r="C61" s="43" t="s">
        <v>30</v>
      </c>
      <c r="D61" s="51" t="s">
        <v>64</v>
      </c>
      <c r="E61" s="49"/>
      <c r="F61" s="50">
        <v>3000</v>
      </c>
      <c r="G61" s="46">
        <f t="shared" si="2"/>
        <v>150</v>
      </c>
      <c r="H61" s="46">
        <f t="shared" si="3"/>
        <v>3150</v>
      </c>
      <c r="I61" s="59"/>
      <c r="J61" s="60"/>
      <c r="K61" s="60"/>
      <c r="L61" s="60"/>
    </row>
    <row r="62" s="11" customFormat="1" ht="30" spans="1:12">
      <c r="A62" s="48"/>
      <c r="B62" s="42" t="s">
        <v>44</v>
      </c>
      <c r="C62" s="43" t="s">
        <v>30</v>
      </c>
      <c r="D62" s="44" t="s">
        <v>52</v>
      </c>
      <c r="E62" s="49"/>
      <c r="F62" s="50">
        <v>500</v>
      </c>
      <c r="G62" s="46">
        <f t="shared" si="2"/>
        <v>25</v>
      </c>
      <c r="H62" s="46">
        <f t="shared" si="3"/>
        <v>525</v>
      </c>
      <c r="I62" s="59"/>
      <c r="J62" s="60"/>
      <c r="K62" s="60"/>
      <c r="L62" s="60"/>
    </row>
    <row r="63" s="11" customFormat="1" ht="30" spans="1:12">
      <c r="A63" s="48"/>
      <c r="B63" s="42" t="s">
        <v>53</v>
      </c>
      <c r="C63" s="43" t="s">
        <v>30</v>
      </c>
      <c r="D63" s="44" t="s">
        <v>52</v>
      </c>
      <c r="E63" s="49"/>
      <c r="F63" s="50">
        <v>500</v>
      </c>
      <c r="G63" s="46">
        <f t="shared" si="2"/>
        <v>25</v>
      </c>
      <c r="H63" s="46">
        <f t="shared" si="3"/>
        <v>525</v>
      </c>
      <c r="I63" s="59"/>
      <c r="J63" s="60"/>
      <c r="K63" s="60"/>
      <c r="L63" s="60"/>
    </row>
    <row r="64" s="11" customFormat="1" ht="30" spans="1:12">
      <c r="A64" s="48"/>
      <c r="B64" s="42" t="s">
        <v>45</v>
      </c>
      <c r="C64" s="43" t="s">
        <v>30</v>
      </c>
      <c r="D64" s="44" t="s">
        <v>52</v>
      </c>
      <c r="E64" s="49"/>
      <c r="F64" s="50">
        <v>4500</v>
      </c>
      <c r="G64" s="46">
        <f t="shared" si="2"/>
        <v>225</v>
      </c>
      <c r="H64" s="46">
        <f t="shared" si="3"/>
        <v>4725</v>
      </c>
      <c r="I64" s="62"/>
      <c r="J64" s="63"/>
      <c r="K64" s="63"/>
      <c r="L64" s="63"/>
    </row>
    <row r="65" s="11" customFormat="1" ht="15" spans="1:12">
      <c r="A65" s="64" t="s">
        <v>65</v>
      </c>
      <c r="B65" s="65"/>
      <c r="C65" s="65"/>
      <c r="D65" s="44"/>
      <c r="E65" s="65"/>
      <c r="F65" s="47">
        <f>SUM(F8:F64)</f>
        <v>157500</v>
      </c>
      <c r="G65" s="46">
        <f t="shared" si="2"/>
        <v>7875</v>
      </c>
      <c r="H65" s="46">
        <f t="shared" si="3"/>
        <v>165375</v>
      </c>
      <c r="I65" s="66"/>
      <c r="J65" s="66"/>
      <c r="K65" s="66"/>
      <c r="L65" s="66"/>
    </row>
  </sheetData>
  <mergeCells count="36">
    <mergeCell ref="A1:L1"/>
    <mergeCell ref="A2:L2"/>
    <mergeCell ref="E3:F3"/>
    <mergeCell ref="E4:F4"/>
    <mergeCell ref="A8:A14"/>
    <mergeCell ref="A18:A24"/>
    <mergeCell ref="A28:A34"/>
    <mergeCell ref="A38:A44"/>
    <mergeCell ref="A48:A54"/>
    <mergeCell ref="B8:B14"/>
    <mergeCell ref="B18:B24"/>
    <mergeCell ref="B28:B34"/>
    <mergeCell ref="B38:B44"/>
    <mergeCell ref="B48:B54"/>
    <mergeCell ref="C8:C14"/>
    <mergeCell ref="C18:C24"/>
    <mergeCell ref="C28:C34"/>
    <mergeCell ref="C38:C44"/>
    <mergeCell ref="C48:C54"/>
    <mergeCell ref="D8:D14"/>
    <mergeCell ref="D18:D24"/>
    <mergeCell ref="D28:D34"/>
    <mergeCell ref="D38:D44"/>
    <mergeCell ref="D48:D54"/>
    <mergeCell ref="I8:I37"/>
    <mergeCell ref="I38:I58"/>
    <mergeCell ref="I60:I64"/>
    <mergeCell ref="J8:J37"/>
    <mergeCell ref="J38:J58"/>
    <mergeCell ref="J60:J64"/>
    <mergeCell ref="K8:K37"/>
    <mergeCell ref="K38:K58"/>
    <mergeCell ref="K60:K64"/>
    <mergeCell ref="L8:L37"/>
    <mergeCell ref="L38:L58"/>
    <mergeCell ref="L60:L64"/>
  </mergeCells>
  <pageMargins left="0.7" right="0.7" top="0.75" bottom="0.75" header="0.3" footer="0.3"/>
  <pageSetup paperSize="9" scale="4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8"/>
  <sheetViews>
    <sheetView topLeftCell="A28" workbookViewId="0">
      <selection activeCell="A69" sqref="A69"/>
    </sheetView>
  </sheetViews>
  <sheetFormatPr defaultColWidth="9" defaultRowHeight="13.5" outlineLevelCol="1"/>
  <cols>
    <col min="1" max="1" width="25.75" customWidth="1"/>
    <col min="2" max="2" width="31" style="1" customWidth="1"/>
  </cols>
  <sheetData>
    <row r="1" ht="59" customHeight="1" spans="1:2">
      <c r="A1" s="2" t="s">
        <v>66</v>
      </c>
      <c r="B1" s="3">
        <v>45661</v>
      </c>
    </row>
    <row r="2" ht="59" customHeight="1" spans="1:2">
      <c r="A2" s="2" t="s">
        <v>67</v>
      </c>
      <c r="B2" s="4"/>
    </row>
    <row r="3" ht="59" customHeight="1" spans="1:2">
      <c r="A3" s="2" t="s">
        <v>68</v>
      </c>
      <c r="B3" s="5" t="s">
        <v>30</v>
      </c>
    </row>
    <row r="4" ht="59" customHeight="1" spans="1:2">
      <c r="A4" s="2" t="s">
        <v>69</v>
      </c>
      <c r="B4" s="4" t="s">
        <v>70</v>
      </c>
    </row>
    <row r="5" ht="59" customHeight="1" spans="1:2">
      <c r="A5" s="2" t="s">
        <v>71</v>
      </c>
      <c r="B5" s="4" t="s">
        <v>72</v>
      </c>
    </row>
    <row r="6" ht="59" customHeight="1" spans="1:2">
      <c r="A6" s="2" t="s">
        <v>73</v>
      </c>
      <c r="B6" s="4" t="s">
        <v>74</v>
      </c>
    </row>
    <row r="8" ht="59" customHeight="1" spans="1:2">
      <c r="A8" s="2" t="s">
        <v>66</v>
      </c>
      <c r="B8" s="6">
        <v>45661</v>
      </c>
    </row>
    <row r="9" ht="59" customHeight="1" spans="1:2">
      <c r="A9" s="2" t="s">
        <v>67</v>
      </c>
      <c r="B9" s="4"/>
    </row>
    <row r="10" ht="59" customHeight="1" spans="1:2">
      <c r="A10" s="2" t="s">
        <v>68</v>
      </c>
      <c r="B10" s="5" t="s">
        <v>30</v>
      </c>
    </row>
    <row r="11" ht="59" customHeight="1" spans="1:2">
      <c r="A11" s="2" t="s">
        <v>69</v>
      </c>
      <c r="B11" s="4" t="s">
        <v>75</v>
      </c>
    </row>
    <row r="12" ht="59" customHeight="1" spans="1:2">
      <c r="A12" s="2" t="s">
        <v>71</v>
      </c>
      <c r="B12" s="4" t="s">
        <v>76</v>
      </c>
    </row>
    <row r="13" ht="59" customHeight="1" spans="1:2">
      <c r="A13" s="2" t="s">
        <v>73</v>
      </c>
      <c r="B13" s="4" t="s">
        <v>74</v>
      </c>
    </row>
    <row r="15" ht="59" customHeight="1" spans="1:2">
      <c r="A15" s="2" t="s">
        <v>66</v>
      </c>
      <c r="B15" s="7">
        <v>45661</v>
      </c>
    </row>
    <row r="16" ht="59" customHeight="1" spans="1:2">
      <c r="A16" s="2" t="s">
        <v>67</v>
      </c>
      <c r="B16" s="4"/>
    </row>
    <row r="17" ht="59" customHeight="1" spans="1:2">
      <c r="A17" s="2" t="s">
        <v>68</v>
      </c>
      <c r="B17" s="5" t="s">
        <v>30</v>
      </c>
    </row>
    <row r="18" ht="59" customHeight="1" spans="1:2">
      <c r="A18" s="2" t="s">
        <v>69</v>
      </c>
      <c r="B18" s="8" t="s">
        <v>77</v>
      </c>
    </row>
    <row r="19" ht="59" customHeight="1" spans="1:2">
      <c r="A19" s="2" t="s">
        <v>71</v>
      </c>
      <c r="B19" s="4" t="s">
        <v>78</v>
      </c>
    </row>
    <row r="20" ht="59" customHeight="1" spans="1:2">
      <c r="A20" s="2" t="s">
        <v>73</v>
      </c>
      <c r="B20" s="4" t="s">
        <v>74</v>
      </c>
    </row>
    <row r="22" ht="59" customHeight="1" spans="1:2">
      <c r="A22" s="2" t="s">
        <v>66</v>
      </c>
      <c r="B22" s="9">
        <v>45661</v>
      </c>
    </row>
    <row r="23" ht="59" customHeight="1" spans="1:2">
      <c r="A23" s="2" t="s">
        <v>67</v>
      </c>
      <c r="B23" s="4"/>
    </row>
    <row r="24" ht="59" customHeight="1" spans="1:2">
      <c r="A24" s="2" t="s">
        <v>68</v>
      </c>
      <c r="B24" s="5" t="s">
        <v>30</v>
      </c>
    </row>
    <row r="25" ht="59" customHeight="1" spans="1:2">
      <c r="A25" s="2" t="s">
        <v>69</v>
      </c>
      <c r="B25" s="8" t="s">
        <v>77</v>
      </c>
    </row>
    <row r="26" ht="59" customHeight="1" spans="1:2">
      <c r="A26" s="2" t="s">
        <v>71</v>
      </c>
      <c r="B26" s="4" t="s">
        <v>79</v>
      </c>
    </row>
    <row r="27" ht="59" customHeight="1" spans="1:2">
      <c r="A27" s="2" t="s">
        <v>73</v>
      </c>
      <c r="B27" s="4" t="s">
        <v>74</v>
      </c>
    </row>
    <row r="34" spans="1:1">
      <c r="A34" s="67" t="s">
        <v>80</v>
      </c>
    </row>
    <row r="35" spans="1:1">
      <c r="A35" s="67" t="s">
        <v>81</v>
      </c>
    </row>
    <row r="36" spans="1:1">
      <c r="A36" s="67" t="s">
        <v>82</v>
      </c>
    </row>
    <row r="37" spans="1:1">
      <c r="A37" s="67" t="s">
        <v>83</v>
      </c>
    </row>
    <row r="38" spans="1:1">
      <c r="A38" s="67" t="s">
        <v>84</v>
      </c>
    </row>
    <row r="39" spans="1:1">
      <c r="A39" s="67" t="s">
        <v>85</v>
      </c>
    </row>
    <row r="40" spans="1:1">
      <c r="A40" s="67" t="s">
        <v>86</v>
      </c>
    </row>
    <row r="41" spans="1:1">
      <c r="A41" s="67" t="s">
        <v>87</v>
      </c>
    </row>
    <row r="42" spans="1:1">
      <c r="A42" s="67" t="s">
        <v>88</v>
      </c>
    </row>
    <row r="43" spans="1:1">
      <c r="A43" s="67" t="s">
        <v>89</v>
      </c>
    </row>
    <row r="44" spans="1:1">
      <c r="A44" s="67" t="s">
        <v>90</v>
      </c>
    </row>
    <row r="45" spans="1:1">
      <c r="A45" s="67" t="s">
        <v>91</v>
      </c>
    </row>
    <row r="46" spans="1:1">
      <c r="A46" s="67" t="s">
        <v>92</v>
      </c>
    </row>
    <row r="47" spans="1:1">
      <c r="A47" s="67" t="s">
        <v>93</v>
      </c>
    </row>
    <row r="48" spans="1:1">
      <c r="A48" s="67" t="s">
        <v>94</v>
      </c>
    </row>
    <row r="49" spans="1:1">
      <c r="A49" s="67" t="s">
        <v>95</v>
      </c>
    </row>
    <row r="50" spans="1:1">
      <c r="A50" s="67" t="s">
        <v>96</v>
      </c>
    </row>
    <row r="51" spans="1:1">
      <c r="A51" s="67" t="s">
        <v>97</v>
      </c>
    </row>
    <row r="52" spans="1:1">
      <c r="A52" s="67" t="s">
        <v>98</v>
      </c>
    </row>
    <row r="53" spans="1:1">
      <c r="A53" s="67" t="s">
        <v>99</v>
      </c>
    </row>
    <row r="54" spans="1:1">
      <c r="A54" s="67" t="s">
        <v>100</v>
      </c>
    </row>
    <row r="55" spans="1:1">
      <c r="A55" s="67" t="s">
        <v>101</v>
      </c>
    </row>
    <row r="56" spans="1:1">
      <c r="A56" s="67" t="s">
        <v>102</v>
      </c>
    </row>
    <row r="57" spans="1:1">
      <c r="A57" s="67" t="s">
        <v>103</v>
      </c>
    </row>
    <row r="58" spans="1:1">
      <c r="A58" s="67" t="s">
        <v>104</v>
      </c>
    </row>
    <row r="59" spans="1:1">
      <c r="A59" s="67" t="s">
        <v>105</v>
      </c>
    </row>
    <row r="60" spans="1:1">
      <c r="A60" s="67" t="s">
        <v>106</v>
      </c>
    </row>
    <row r="61" spans="1:1">
      <c r="A61" s="67" t="s">
        <v>107</v>
      </c>
    </row>
    <row r="62" spans="1:1">
      <c r="A62" s="67" t="s">
        <v>108</v>
      </c>
    </row>
    <row r="63" spans="1:1">
      <c r="A63" s="67" t="s">
        <v>109</v>
      </c>
    </row>
    <row r="64" spans="1:1">
      <c r="A64" s="67" t="s">
        <v>110</v>
      </c>
    </row>
    <row r="65" spans="1:1">
      <c r="A65" s="67" t="s">
        <v>111</v>
      </c>
    </row>
    <row r="66" spans="1:1">
      <c r="A66" s="67" t="s">
        <v>112</v>
      </c>
    </row>
    <row r="67" spans="1:1">
      <c r="A67" s="67" t="s">
        <v>113</v>
      </c>
    </row>
    <row r="68" spans="1:1">
      <c r="A68" s="67" t="s">
        <v>114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2025-06-22T10:39:03Z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B6E9F56BE0E94B5F95C374B0F8E362E1_12</vt:lpwstr>
  </property>
</Properties>
</file>