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<sst xmlns="http://schemas.openxmlformats.org/spreadsheetml/2006/main" count="169" uniqueCount="84">
  <si>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</si>
  <si>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</si>
  <si>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</si>
  <si>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</si>
  <si>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sf3189099212803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</si>
  <si>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</si>
  <si>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</si>
  <si>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</si>
  <si>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</si>
  <si>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</si>
  <si>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</si>
  <si>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</si>
  <si>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</si>
  <si>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</si>
  <si>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</si>
  <si>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</si>
  <si>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</si>
  <si>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</si>
  <si>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</si>
  <si>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</si>
  <si>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</si>
  <si>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</si>
  <si>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</si>
  <si>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</si>
  <si>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</si>
  <si>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</si>
  <si>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</si>
  <si>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</si>
  <si>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</si>
  <si>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83175-01
83172-01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</si>
  <si>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</si>
  <si>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</si>
  <si>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800</t>
  </si>
  <si>
    <t>XS</t>
  </si>
  <si>
    <t>1/2</t>
  </si>
  <si>
    <t>9.2</t>
  </si>
  <si>
    <t>9.6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</si>
  <si>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</si>
  <si>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</si>
  <si>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</si>
  <si>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</si>
  <si>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</si>
  <si>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</si>
  <si>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</si>
  <si>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</si>
  <si>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818</t>
  </si>
  <si>
    <t>2/2</t>
  </si>
  <si>
    <t>10.4</t>
  </si>
  <si>
    <t>10.8</t>
  </si>
  <si>
    <t>83288-01</t>
  </si>
  <si>
    <t>712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</si>
  <si>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</si>
  <si>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</si>
  <si>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</si>
  <si>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</si>
  <si>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</si>
  <si>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</si>
  <si>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</si>
  <si>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</si>
  <si>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</si>
  <si>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</si>
  <si>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</si>
  <si>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48500PCS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</si>
  <si>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</si>
  <si>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</si>
  <si>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9.2KG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</si>
  <si>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</si>
  <si>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9.6KG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</si>
  <si>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</si>
  <si>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</si>
  <si>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55135PCS</t>
  </si>
  <si>
    <t>01820727800016</t>
  </si>
  <si>
    <t>01820727800023</t>
  </si>
  <si>
    <t>10.4KG</t>
  </si>
  <si>
    <t>01820727800030</t>
  </si>
  <si>
    <t>10.8KG</t>
  </si>
  <si>
    <t>01820727800047</t>
  </si>
  <si>
    <t>01820727818011</t>
  </si>
  <si>
    <t>01820727818028</t>
  </si>
  <si>
    <t>01820727818035</t>
  </si>
  <si>
    <t>01820727818042</t>
  </si>
  <si>
    <t>01820727712029</t>
  </si>
  <si>
    <t>01820727712036</t>
  </si>
  <si>
    <t>01820727712043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</si>
</sst>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2"/>
    <numFmt numFmtId="178" formatCode="\2/2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76200</xdr:rowOff>
    </xdr:from>
    <xdr:to>
      <xdr:col>12</xdr:col>
      <xdr:colOff>66675</xdr:colOff>
      <xdr:row>3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42950"/>
          <a:ext cx="41814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workbookViewId="0">
      <selection activeCell="V17" sqref="V17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45831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2202</v>
      </c>
      <c r="G8" s="47">
        <f>F8*0.05</f>
        <v>110.1</v>
      </c>
      <c r="H8" s="47">
        <f>F8+G8</f>
        <v>2312.1</v>
      </c>
      <c r="I8" s="57" t="s">
        <v>34</v>
      </c>
      <c r="J8" s="45" t="s">
        <v>35</v>
      </c>
      <c r="K8" s="45" t="s">
        <v>36</v>
      </c>
      <c r="L8" s="45" t="s">
        <v>37</v>
      </c>
      <c r="M8" s="58"/>
      <c r="N8" s="58"/>
      <c r="O8" s="58"/>
      <c r="P8" s="58"/>
      <c r="Q8" s="59"/>
    </row>
    <row r="9" s="12" customFormat="1" ht="20" customHeight="1" spans="1:17">
      <c r="A9" s="42"/>
      <c r="B9" s="43"/>
      <c r="C9" s="44"/>
      <c r="D9" s="45"/>
      <c r="E9" s="46" t="s">
        <v>38</v>
      </c>
      <c r="F9" s="47">
        <v>3713</v>
      </c>
      <c r="G9" s="47">
        <f t="shared" ref="G9:G31" si="0">F9*0.05</f>
        <v>185.65</v>
      </c>
      <c r="H9" s="47">
        <f t="shared" ref="H9:H31" si="1">F9+G9</f>
        <v>3898.65</v>
      </c>
      <c r="I9" s="57"/>
      <c r="J9" s="45"/>
      <c r="K9" s="45"/>
      <c r="L9" s="45"/>
      <c r="M9" s="58"/>
      <c r="N9" s="58"/>
      <c r="O9" s="58"/>
      <c r="P9" s="58"/>
      <c r="Q9" s="59"/>
    </row>
    <row r="10" s="12" customFormat="1" ht="20" customHeight="1" spans="1:17">
      <c r="A10" s="42"/>
      <c r="B10" s="43"/>
      <c r="C10" s="44"/>
      <c r="D10" s="45"/>
      <c r="E10" s="46" t="s">
        <v>39</v>
      </c>
      <c r="F10" s="47">
        <v>2499</v>
      </c>
      <c r="G10" s="47">
        <f t="shared" si="0"/>
        <v>124.95</v>
      </c>
      <c r="H10" s="47">
        <f t="shared" si="1"/>
        <v>2623.95</v>
      </c>
      <c r="I10" s="57"/>
      <c r="J10" s="45"/>
      <c r="K10" s="45"/>
      <c r="L10" s="45"/>
      <c r="M10" s="58"/>
      <c r="N10" s="58"/>
      <c r="O10" s="58"/>
      <c r="P10" s="58"/>
      <c r="Q10" s="59"/>
    </row>
    <row r="11" s="12" customFormat="1" ht="20" customHeight="1" spans="1:17">
      <c r="A11" s="42"/>
      <c r="B11" s="43"/>
      <c r="C11" s="44"/>
      <c r="D11" s="45"/>
      <c r="E11" s="46" t="s">
        <v>40</v>
      </c>
      <c r="F11" s="47">
        <v>1286</v>
      </c>
      <c r="G11" s="47">
        <f t="shared" si="0"/>
        <v>64.3</v>
      </c>
      <c r="H11" s="47">
        <f t="shared" si="1"/>
        <v>1350.3</v>
      </c>
      <c r="I11" s="57"/>
      <c r="J11" s="45"/>
      <c r="K11" s="45"/>
      <c r="L11" s="45"/>
      <c r="M11" s="58"/>
      <c r="N11" s="58"/>
      <c r="O11" s="58"/>
      <c r="P11" s="58"/>
      <c r="Q11" s="59"/>
    </row>
    <row r="12" s="12" customFormat="1" ht="30" spans="1:17">
      <c r="A12" s="48" t="s">
        <v>29</v>
      </c>
      <c r="B12" s="43" t="s">
        <v>41</v>
      </c>
      <c r="C12" s="44" t="s">
        <v>31</v>
      </c>
      <c r="D12" s="45" t="s">
        <v>32</v>
      </c>
      <c r="E12" s="49"/>
      <c r="F12" s="50">
        <f>SUM(F8:F11)</f>
        <v>9700</v>
      </c>
      <c r="G12" s="47">
        <f t="shared" si="0"/>
        <v>485</v>
      </c>
      <c r="H12" s="47">
        <f t="shared" si="1"/>
        <v>10185</v>
      </c>
      <c r="I12" s="57"/>
      <c r="J12" s="45"/>
      <c r="K12" s="45"/>
      <c r="L12" s="45"/>
      <c r="M12" s="59"/>
      <c r="N12" s="58"/>
      <c r="O12" s="59"/>
      <c r="P12" s="58"/>
      <c r="Q12" s="59"/>
    </row>
    <row r="13" s="12" customFormat="1" ht="30" spans="1:12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SUM(F12:F12)</f>
        <v>9700</v>
      </c>
      <c r="G13" s="47">
        <f t="shared" si="0"/>
        <v>485</v>
      </c>
      <c r="H13" s="47">
        <f t="shared" si="1"/>
        <v>10185</v>
      </c>
      <c r="I13" s="57"/>
      <c r="J13" s="45"/>
      <c r="K13" s="45"/>
      <c r="L13" s="45"/>
    </row>
    <row r="14" s="12" customFormat="1" ht="30" spans="1:12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9700</v>
      </c>
      <c r="G14" s="47">
        <f t="shared" si="0"/>
        <v>485</v>
      </c>
      <c r="H14" s="47">
        <f t="shared" si="1"/>
        <v>10185</v>
      </c>
      <c r="I14" s="57"/>
      <c r="J14" s="45"/>
      <c r="K14" s="45"/>
      <c r="L14" s="45"/>
    </row>
    <row r="15" s="12" customFormat="1" ht="3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SUM(F13:F13)</f>
        <v>9700</v>
      </c>
      <c r="G15" s="47">
        <f t="shared" si="0"/>
        <v>485</v>
      </c>
      <c r="H15" s="47">
        <f t="shared" si="1"/>
        <v>10185</v>
      </c>
      <c r="I15" s="57"/>
      <c r="J15" s="45"/>
      <c r="K15" s="45"/>
      <c r="L15" s="45"/>
    </row>
    <row r="16" s="12" customFormat="1" ht="20" customHeight="1" spans="1:17">
      <c r="A16" s="42" t="s">
        <v>29</v>
      </c>
      <c r="B16" s="43" t="s">
        <v>30</v>
      </c>
      <c r="C16" s="44" t="s">
        <v>31</v>
      </c>
      <c r="D16" s="45" t="s">
        <v>45</v>
      </c>
      <c r="E16" s="46" t="s">
        <v>33</v>
      </c>
      <c r="F16" s="47">
        <v>935</v>
      </c>
      <c r="G16" s="47">
        <f t="shared" si="0"/>
        <v>46.75</v>
      </c>
      <c r="H16" s="47">
        <f t="shared" si="1"/>
        <v>981.75</v>
      </c>
      <c r="I16" s="57" t="s">
        <v>46</v>
      </c>
      <c r="J16" s="45" t="s">
        <v>47</v>
      </c>
      <c r="K16" s="45" t="s">
        <v>48</v>
      </c>
      <c r="L16" s="45" t="s">
        <v>37</v>
      </c>
      <c r="M16" s="58"/>
      <c r="N16" s="58"/>
      <c r="O16" s="58"/>
      <c r="P16" s="58"/>
      <c r="Q16" s="59"/>
    </row>
    <row r="17" s="12" customFormat="1" ht="20" customHeight="1" spans="1:17">
      <c r="A17" s="42"/>
      <c r="B17" s="43"/>
      <c r="C17" s="44"/>
      <c r="D17" s="45"/>
      <c r="E17" s="46" t="s">
        <v>38</v>
      </c>
      <c r="F17" s="47">
        <v>2295</v>
      </c>
      <c r="G17" s="47">
        <f t="shared" si="0"/>
        <v>114.75</v>
      </c>
      <c r="H17" s="47">
        <f t="shared" si="1"/>
        <v>2409.75</v>
      </c>
      <c r="I17" s="57"/>
      <c r="J17" s="45"/>
      <c r="K17" s="45"/>
      <c r="L17" s="45"/>
      <c r="M17" s="58"/>
      <c r="N17" s="58"/>
      <c r="O17" s="58"/>
      <c r="P17" s="58"/>
      <c r="Q17" s="59"/>
    </row>
    <row r="18" s="12" customFormat="1" ht="20" customHeight="1" spans="1:17">
      <c r="A18" s="42"/>
      <c r="B18" s="43"/>
      <c r="C18" s="44"/>
      <c r="D18" s="45"/>
      <c r="E18" s="46" t="s">
        <v>39</v>
      </c>
      <c r="F18" s="47">
        <v>2234</v>
      </c>
      <c r="G18" s="47">
        <f t="shared" si="0"/>
        <v>111.7</v>
      </c>
      <c r="H18" s="47">
        <f t="shared" si="1"/>
        <v>2345.7</v>
      </c>
      <c r="I18" s="57"/>
      <c r="J18" s="45"/>
      <c r="K18" s="45"/>
      <c r="L18" s="45"/>
      <c r="M18" s="58"/>
      <c r="N18" s="58"/>
      <c r="O18" s="58"/>
      <c r="P18" s="58"/>
      <c r="Q18" s="59"/>
    </row>
    <row r="19" s="12" customFormat="1" ht="20" customHeight="1" spans="1:17">
      <c r="A19" s="42"/>
      <c r="B19" s="43"/>
      <c r="C19" s="44"/>
      <c r="D19" s="45"/>
      <c r="E19" s="46" t="s">
        <v>40</v>
      </c>
      <c r="F19" s="47">
        <v>913</v>
      </c>
      <c r="G19" s="47">
        <f t="shared" si="0"/>
        <v>45.65</v>
      </c>
      <c r="H19" s="47">
        <f t="shared" si="1"/>
        <v>958.65</v>
      </c>
      <c r="I19" s="57"/>
      <c r="J19" s="45"/>
      <c r="K19" s="45"/>
      <c r="L19" s="45"/>
      <c r="M19" s="58"/>
      <c r="N19" s="58"/>
      <c r="O19" s="58"/>
      <c r="P19" s="58"/>
      <c r="Q19" s="59"/>
    </row>
    <row r="20" s="12" customFormat="1" ht="30" spans="1:17">
      <c r="A20" s="48" t="s">
        <v>29</v>
      </c>
      <c r="B20" s="43" t="s">
        <v>41</v>
      </c>
      <c r="C20" s="44" t="s">
        <v>31</v>
      </c>
      <c r="D20" s="45" t="s">
        <v>45</v>
      </c>
      <c r="E20" s="49"/>
      <c r="F20" s="50">
        <f>SUM(F16:F19)</f>
        <v>6377</v>
      </c>
      <c r="G20" s="47">
        <f t="shared" si="0"/>
        <v>318.85</v>
      </c>
      <c r="H20" s="47">
        <f t="shared" si="1"/>
        <v>6695.85</v>
      </c>
      <c r="I20" s="57"/>
      <c r="J20" s="45"/>
      <c r="K20" s="45"/>
      <c r="L20" s="45"/>
      <c r="M20" s="59"/>
      <c r="N20" s="58"/>
      <c r="O20" s="59"/>
      <c r="P20" s="58"/>
      <c r="Q20" s="59"/>
    </row>
    <row r="21" s="12" customFormat="1" ht="30" spans="1:12">
      <c r="A21" s="48" t="s">
        <v>29</v>
      </c>
      <c r="B21" s="43" t="s">
        <v>42</v>
      </c>
      <c r="C21" s="44" t="s">
        <v>31</v>
      </c>
      <c r="D21" s="45" t="s">
        <v>45</v>
      </c>
      <c r="E21" s="49"/>
      <c r="F21" s="50">
        <f>SUM(F20:F20)</f>
        <v>6377</v>
      </c>
      <c r="G21" s="47">
        <f t="shared" si="0"/>
        <v>318.85</v>
      </c>
      <c r="H21" s="47">
        <f t="shared" si="1"/>
        <v>6695.85</v>
      </c>
      <c r="I21" s="57"/>
      <c r="J21" s="45"/>
      <c r="K21" s="45"/>
      <c r="L21" s="45"/>
    </row>
    <row r="22" s="12" customFormat="1" ht="30" spans="1:12">
      <c r="A22" s="48" t="s">
        <v>29</v>
      </c>
      <c r="B22" s="43" t="s">
        <v>43</v>
      </c>
      <c r="C22" s="44" t="s">
        <v>31</v>
      </c>
      <c r="D22" s="45" t="s">
        <v>45</v>
      </c>
      <c r="E22" s="49"/>
      <c r="F22" s="50">
        <f>SUM(F21:F21)</f>
        <v>6377</v>
      </c>
      <c r="G22" s="47">
        <f t="shared" si="0"/>
        <v>318.85</v>
      </c>
      <c r="H22" s="47">
        <f t="shared" si="1"/>
        <v>6695.85</v>
      </c>
      <c r="I22" s="57"/>
      <c r="J22" s="45"/>
      <c r="K22" s="45"/>
      <c r="L22" s="45"/>
    </row>
    <row r="23" s="12" customFormat="1" ht="30" spans="1:12">
      <c r="A23" s="48" t="s">
        <v>29</v>
      </c>
      <c r="B23" s="43" t="s">
        <v>44</v>
      </c>
      <c r="C23" s="44" t="s">
        <v>31</v>
      </c>
      <c r="D23" s="45" t="s">
        <v>45</v>
      </c>
      <c r="E23" s="49"/>
      <c r="F23" s="50">
        <f>SUM(F21:F21)</f>
        <v>6377</v>
      </c>
      <c r="G23" s="47">
        <f t="shared" si="0"/>
        <v>318.85</v>
      </c>
      <c r="H23" s="47">
        <f t="shared" si="1"/>
        <v>6695.85</v>
      </c>
      <c r="I23" s="57"/>
      <c r="J23" s="45"/>
      <c r="K23" s="45"/>
      <c r="L23" s="45"/>
    </row>
    <row r="24" s="12" customFormat="1" ht="20" customHeight="1" spans="1:17">
      <c r="A24" s="42" t="s">
        <v>49</v>
      </c>
      <c r="B24" s="43" t="s">
        <v>30</v>
      </c>
      <c r="C24" s="44" t="s">
        <v>31</v>
      </c>
      <c r="D24" s="45" t="s">
        <v>50</v>
      </c>
      <c r="E24" s="46" t="s">
        <v>38</v>
      </c>
      <c r="F24" s="47">
        <v>1040</v>
      </c>
      <c r="G24" s="47">
        <f t="shared" si="0"/>
        <v>52</v>
      </c>
      <c r="H24" s="47">
        <f t="shared" si="1"/>
        <v>1092</v>
      </c>
      <c r="I24" s="57"/>
      <c r="J24" s="45"/>
      <c r="K24" s="45"/>
      <c r="L24" s="45"/>
      <c r="M24" s="58"/>
      <c r="N24" s="58"/>
      <c r="O24" s="58"/>
      <c r="P24" s="58"/>
      <c r="Q24" s="59"/>
    </row>
    <row r="25" s="12" customFormat="1" ht="20" customHeight="1" spans="1:17">
      <c r="A25" s="42"/>
      <c r="B25" s="43"/>
      <c r="C25" s="44"/>
      <c r="D25" s="45"/>
      <c r="E25" s="46" t="s">
        <v>39</v>
      </c>
      <c r="F25" s="47">
        <v>2554</v>
      </c>
      <c r="G25" s="47">
        <f t="shared" si="0"/>
        <v>127.7</v>
      </c>
      <c r="H25" s="47">
        <f t="shared" si="1"/>
        <v>2681.7</v>
      </c>
      <c r="I25" s="57"/>
      <c r="J25" s="45"/>
      <c r="K25" s="45"/>
      <c r="L25" s="45"/>
      <c r="M25" s="58"/>
      <c r="N25" s="58"/>
      <c r="O25" s="58"/>
      <c r="P25" s="58"/>
      <c r="Q25" s="59"/>
    </row>
    <row r="26" s="12" customFormat="1" ht="20" customHeight="1" spans="1:17">
      <c r="A26" s="42"/>
      <c r="B26" s="43"/>
      <c r="C26" s="44"/>
      <c r="D26" s="45"/>
      <c r="E26" s="46" t="s">
        <v>40</v>
      </c>
      <c r="F26" s="47">
        <v>1056</v>
      </c>
      <c r="G26" s="47">
        <f t="shared" si="0"/>
        <v>52.8</v>
      </c>
      <c r="H26" s="47">
        <f t="shared" si="1"/>
        <v>1108.8</v>
      </c>
      <c r="I26" s="57"/>
      <c r="J26" s="45"/>
      <c r="K26" s="45"/>
      <c r="L26" s="45"/>
      <c r="M26" s="58"/>
      <c r="N26" s="58"/>
      <c r="O26" s="58"/>
      <c r="P26" s="58"/>
      <c r="Q26" s="59"/>
    </row>
    <row r="27" s="12" customFormat="1" ht="30" spans="1:17">
      <c r="A27" s="48" t="s">
        <v>49</v>
      </c>
      <c r="B27" s="43" t="s">
        <v>41</v>
      </c>
      <c r="C27" s="44" t="s">
        <v>31</v>
      </c>
      <c r="D27" s="45" t="s">
        <v>50</v>
      </c>
      <c r="E27" s="49"/>
      <c r="F27" s="50">
        <f>SUM(F24:F26)</f>
        <v>4650</v>
      </c>
      <c r="G27" s="47">
        <f t="shared" si="0"/>
        <v>232.5</v>
      </c>
      <c r="H27" s="47">
        <f t="shared" si="1"/>
        <v>4882.5</v>
      </c>
      <c r="I27" s="57"/>
      <c r="J27" s="45"/>
      <c r="K27" s="45"/>
      <c r="L27" s="45"/>
      <c r="M27" s="59"/>
      <c r="N27" s="58"/>
      <c r="O27" s="59"/>
      <c r="P27" s="58"/>
      <c r="Q27" s="59"/>
    </row>
    <row r="28" s="12" customFormat="1" ht="30" spans="1:12">
      <c r="A28" s="48" t="s">
        <v>49</v>
      </c>
      <c r="B28" s="43" t="s">
        <v>42</v>
      </c>
      <c r="C28" s="44" t="s">
        <v>31</v>
      </c>
      <c r="D28" s="45" t="s">
        <v>50</v>
      </c>
      <c r="E28" s="49"/>
      <c r="F28" s="50">
        <f>SUM(F27:F27)</f>
        <v>4650</v>
      </c>
      <c r="G28" s="47">
        <f t="shared" si="0"/>
        <v>232.5</v>
      </c>
      <c r="H28" s="47">
        <f t="shared" si="1"/>
        <v>4882.5</v>
      </c>
      <c r="I28" s="57"/>
      <c r="J28" s="45"/>
      <c r="K28" s="45"/>
      <c r="L28" s="45"/>
    </row>
    <row r="29" s="12" customFormat="1" ht="30" spans="1:12">
      <c r="A29" s="48" t="s">
        <v>49</v>
      </c>
      <c r="B29" s="43" t="s">
        <v>43</v>
      </c>
      <c r="C29" s="44" t="s">
        <v>31</v>
      </c>
      <c r="D29" s="45" t="s">
        <v>50</v>
      </c>
      <c r="E29" s="49"/>
      <c r="F29" s="50">
        <f>SUM(F28:F28)</f>
        <v>4650</v>
      </c>
      <c r="G29" s="47">
        <f t="shared" si="0"/>
        <v>232.5</v>
      </c>
      <c r="H29" s="47">
        <f t="shared" si="1"/>
        <v>4882.5</v>
      </c>
      <c r="I29" s="57"/>
      <c r="J29" s="45"/>
      <c r="K29" s="45"/>
      <c r="L29" s="45"/>
    </row>
    <row r="30" s="12" customFormat="1" ht="30" spans="1:12">
      <c r="A30" s="48" t="s">
        <v>49</v>
      </c>
      <c r="B30" s="43" t="s">
        <v>44</v>
      </c>
      <c r="C30" s="44" t="s">
        <v>31</v>
      </c>
      <c r="D30" s="45" t="s">
        <v>50</v>
      </c>
      <c r="E30" s="49"/>
      <c r="F30" s="50">
        <f>SUM(F28:F28)</f>
        <v>4650</v>
      </c>
      <c r="G30" s="47">
        <f t="shared" si="0"/>
        <v>232.5</v>
      </c>
      <c r="H30" s="47">
        <f t="shared" si="1"/>
        <v>4882.5</v>
      </c>
      <c r="I30" s="57"/>
      <c r="J30" s="45"/>
      <c r="K30" s="45"/>
      <c r="L30" s="45"/>
    </row>
    <row r="31" s="12" customFormat="1" ht="15" spans="1:12">
      <c r="A31" s="51" t="s">
        <v>51</v>
      </c>
      <c r="B31" s="52"/>
      <c r="C31" s="52"/>
      <c r="D31" s="45"/>
      <c r="E31" s="52"/>
      <c r="F31" s="44">
        <f>SUM(F8:F30)</f>
        <v>103635</v>
      </c>
      <c r="G31" s="47">
        <f t="shared" si="0"/>
        <v>5181.75</v>
      </c>
      <c r="H31" s="47">
        <f t="shared" si="1"/>
        <v>108816.75</v>
      </c>
      <c r="I31" s="60"/>
      <c r="J31" s="60"/>
      <c r="K31" s="60"/>
      <c r="L31" s="60"/>
    </row>
  </sheetData>
  <mergeCells count="24">
    <mergeCell ref="A1:L1"/>
    <mergeCell ref="A2:L2"/>
    <mergeCell ref="E3:F3"/>
    <mergeCell ref="E4:F4"/>
    <mergeCell ref="A8:A11"/>
    <mergeCell ref="A16:A19"/>
    <mergeCell ref="A24:A26"/>
    <mergeCell ref="B8:B11"/>
    <mergeCell ref="B16:B19"/>
    <mergeCell ref="B24:B26"/>
    <mergeCell ref="C8:C11"/>
    <mergeCell ref="C16:C19"/>
    <mergeCell ref="C24:C26"/>
    <mergeCell ref="D8:D11"/>
    <mergeCell ref="D16:D19"/>
    <mergeCell ref="D24:D26"/>
    <mergeCell ref="I8:I15"/>
    <mergeCell ref="I16:I30"/>
    <mergeCell ref="J8:J15"/>
    <mergeCell ref="J16:J30"/>
    <mergeCell ref="K8:K15"/>
    <mergeCell ref="K16:K30"/>
    <mergeCell ref="L8:L15"/>
    <mergeCell ref="L16:L30"/>
  </mergeCells>
  <pageMargins left="0.7" right="0.7" top="0.75" bottom="0.75" header="0.3" footer="0.3"/>
  <pageSetup paperSize="9" scale="6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opLeftCell="A16" workbookViewId="0">
      <selection activeCell="G41" sqref="G41"/>
    </sheetView>
  </sheetViews>
  <sheetFormatPr defaultColWidth="8.96666666666667" defaultRowHeight="21" outlineLevelCol="6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52</v>
      </c>
      <c r="B1" s="5" t="s">
        <v>53</v>
      </c>
    </row>
    <row r="2" s="1" customFormat="1" ht="25" customHeight="1" spans="1:2">
      <c r="A2" s="4" t="s">
        <v>54</v>
      </c>
      <c r="B2" s="6" t="s">
        <v>55</v>
      </c>
    </row>
    <row r="3" s="1" customFormat="1" ht="25" customHeight="1" spans="1:2">
      <c r="A3" s="4" t="s">
        <v>56</v>
      </c>
      <c r="B3" s="7" t="s">
        <v>31</v>
      </c>
    </row>
    <row r="4" s="1" customFormat="1" ht="25" customHeight="1" spans="1:2">
      <c r="A4" s="4" t="s">
        <v>57</v>
      </c>
      <c r="B4" s="5" t="s">
        <v>58</v>
      </c>
    </row>
    <row r="5" s="1" customFormat="1" ht="25" customHeight="1" spans="1:2">
      <c r="A5" s="4" t="s">
        <v>59</v>
      </c>
      <c r="B5" s="8" t="s">
        <v>60</v>
      </c>
    </row>
    <row r="6" s="1" customFormat="1" ht="25" customHeight="1" spans="1:2">
      <c r="A6" s="4" t="s">
        <v>61</v>
      </c>
      <c r="B6" s="7" t="s">
        <v>62</v>
      </c>
    </row>
    <row r="7" s="1" customFormat="1" ht="25" customHeight="1" spans="1:2">
      <c r="A7" s="4" t="s">
        <v>63</v>
      </c>
      <c r="B7" s="9">
        <v>45659</v>
      </c>
    </row>
    <row r="8" s="1" customFormat="1" ht="25" customHeight="1" spans="1:2">
      <c r="A8" s="4" t="s">
        <v>64</v>
      </c>
      <c r="B8" s="5" t="s">
        <v>65</v>
      </c>
    </row>
    <row r="9" s="1" customFormat="1" ht="25" customHeight="1" spans="1:2">
      <c r="A9" s="4" t="s">
        <v>66</v>
      </c>
      <c r="B9" s="5" t="s">
        <v>67</v>
      </c>
    </row>
    <row r="10" s="1" customFormat="1" ht="25" customHeight="1" spans="1:2">
      <c r="A10" s="4" t="s">
        <v>68</v>
      </c>
      <c r="B10" s="5" t="s">
        <v>69</v>
      </c>
    </row>
    <row r="11" ht="25" customHeight="1"/>
    <row r="12" s="1" customFormat="1" ht="25" customHeight="1" spans="1:2">
      <c r="A12" s="4" t="s">
        <v>52</v>
      </c>
      <c r="B12" s="5" t="s">
        <v>53</v>
      </c>
    </row>
    <row r="13" s="1" customFormat="1" ht="25" customHeight="1" spans="1:2">
      <c r="A13" s="4" t="s">
        <v>54</v>
      </c>
      <c r="B13" s="6" t="s">
        <v>55</v>
      </c>
    </row>
    <row r="14" s="1" customFormat="1" ht="25" customHeight="1" spans="1:2">
      <c r="A14" s="4" t="s">
        <v>56</v>
      </c>
      <c r="B14" s="7" t="s">
        <v>31</v>
      </c>
    </row>
    <row r="15" s="1" customFormat="1" ht="25" customHeight="1" spans="1:2">
      <c r="A15" s="4" t="s">
        <v>57</v>
      </c>
      <c r="B15" s="5" t="s">
        <v>58</v>
      </c>
    </row>
    <row r="16" s="1" customFormat="1" ht="25" customHeight="1" spans="1:2">
      <c r="A16" s="4" t="s">
        <v>59</v>
      </c>
      <c r="B16" s="8" t="s">
        <v>60</v>
      </c>
    </row>
    <row r="17" s="1" customFormat="1" ht="25" customHeight="1" spans="1:7">
      <c r="A17" s="4" t="s">
        <v>61</v>
      </c>
      <c r="B17" s="7" t="s">
        <v>70</v>
      </c>
      <c r="G17" s="61" t="s">
        <v>71</v>
      </c>
    </row>
    <row r="18" s="1" customFormat="1" ht="25" customHeight="1" spans="1:7">
      <c r="A18" s="4" t="s">
        <v>63</v>
      </c>
      <c r="B18" s="10">
        <v>45659</v>
      </c>
      <c r="G18" s="61" t="s">
        <v>72</v>
      </c>
    </row>
    <row r="19" s="1" customFormat="1" ht="25" customHeight="1" spans="1:7">
      <c r="A19" s="4" t="s">
        <v>64</v>
      </c>
      <c r="B19" s="5" t="s">
        <v>73</v>
      </c>
      <c r="G19" s="61" t="s">
        <v>74</v>
      </c>
    </row>
    <row r="20" s="1" customFormat="1" ht="25" customHeight="1" spans="1:7">
      <c r="A20" s="4" t="s">
        <v>66</v>
      </c>
      <c r="B20" s="5" t="s">
        <v>75</v>
      </c>
      <c r="G20" s="61" t="s">
        <v>76</v>
      </c>
    </row>
    <row r="21" s="1" customFormat="1" ht="25" customHeight="1" spans="1:7">
      <c r="A21" s="4" t="s">
        <v>68</v>
      </c>
      <c r="B21" s="5" t="s">
        <v>69</v>
      </c>
      <c r="G21" s="61" t="s">
        <v>71</v>
      </c>
    </row>
    <row r="22" spans="7:7">
      <c r="G22" s="61" t="s">
        <v>72</v>
      </c>
    </row>
    <row r="23" spans="7:7">
      <c r="G23" s="61" t="s">
        <v>74</v>
      </c>
    </row>
    <row r="24" spans="7:7">
      <c r="G24" s="61" t="s">
        <v>76</v>
      </c>
    </row>
    <row r="26" spans="7:7">
      <c r="G26" s="61" t="s">
        <v>77</v>
      </c>
    </row>
    <row r="27" spans="7:7">
      <c r="G27" s="61" t="s">
        <v>78</v>
      </c>
    </row>
    <row r="28" spans="7:7">
      <c r="G28" s="61" t="s">
        <v>79</v>
      </c>
    </row>
    <row r="29" spans="7:7">
      <c r="G29" s="61" t="s">
        <v>80</v>
      </c>
    </row>
    <row r="30" spans="7:7">
      <c r="G30" s="61" t="s">
        <v>77</v>
      </c>
    </row>
    <row r="31" spans="7:7">
      <c r="G31" s="61" t="s">
        <v>78</v>
      </c>
    </row>
    <row r="32" spans="7:7">
      <c r="G32" s="61" t="s">
        <v>79</v>
      </c>
    </row>
    <row r="33" spans="7:7">
      <c r="G33" s="61" t="s">
        <v>80</v>
      </c>
    </row>
    <row r="35" spans="7:7">
      <c r="G35" s="61" t="s">
        <v>81</v>
      </c>
    </row>
    <row r="36" spans="7:7">
      <c r="G36" s="61" t="s">
        <v>82</v>
      </c>
    </row>
    <row r="37" spans="7:7">
      <c r="G37" s="61" t="s">
        <v>83</v>
      </c>
    </row>
    <row r="38" spans="7:7">
      <c r="G38" s="61" t="s">
        <v>81</v>
      </c>
    </row>
    <row r="39" spans="7:7">
      <c r="G39" s="61" t="s">
        <v>82</v>
      </c>
    </row>
    <row r="40" spans="7:7">
      <c r="G40" s="61" t="s">
        <v>83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2025-06-23T12:52:38Z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A1451D7F0613493FBA7ADE95E4686815_12</vt:lpwstr>
  </property>
</Properties>
</file>