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依洲" sheetId="1" r:id="rId1"/>
    <sheet name="乐维斯" sheetId="2" r:id="rId2"/>
    <sheet name="箱唛扫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<sst xmlns="http://schemas.openxmlformats.org/spreadsheetml/2006/main" count="186" uniqueCount="86">
  <si>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</si>
  <si>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</si>
  <si>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</si>
  <si>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</si>
  <si>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SF3189542906538</t>
  </si>
  <si>
    <t>XMNCT9999999Y--依洲--王学菊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</si>
  <si>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</si>
  <si>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</si>
  <si>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</si>
  <si>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</si>
  <si>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</si>
  <si>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</si>
  <si>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</si>
  <si>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</si>
  <si>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</si>
  <si>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</si>
  <si>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</si>
  <si>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</si>
  <si>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</si>
  <si>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</si>
  <si>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</si>
  <si>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</si>
  <si>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</si>
  <si>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</si>
  <si>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</si>
  <si>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</si>
  <si>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</si>
  <si>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</si>
  <si>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</si>
  <si>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</si>
  <si>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83580-01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</si>
  <si>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</si>
  <si>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1688-743</t>
  </si>
  <si>
    <t>716</t>
  </si>
  <si>
    <t>XXS</t>
  </si>
  <si>
    <t>1/1</t>
  </si>
  <si>
    <t>5.6</t>
  </si>
  <si>
    <t>6</t>
  </si>
  <si>
    <t>20*20*30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</si>
  <si>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</si>
  <si>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</si>
  <si>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</si>
  <si>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</si>
  <si>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</si>
  <si>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</si>
  <si>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</si>
  <si>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</si>
  <si>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</si>
  <si>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</si>
  <si>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SF3189542906556</t>
  </si>
  <si>
    <t>SHJLTRN00008</t>
  </si>
  <si>
    <t>800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</si>
  <si>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</si>
  <si>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</si>
  <si>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</si>
  <si>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</si>
  <si>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</si>
  <si>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</si>
  <si>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</si>
  <si>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</si>
  <si>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</si>
  <si>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</si>
  <si>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1688-743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</si>
  <si>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</si>
  <si>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</si>
  <si>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</si>
  <si>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</si>
  <si>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30000PCS</t>
  </si>
  <si>
    <t>Lot 缸号/卷号</t>
  </si>
  <si>
    <t>Weight 重量</t>
  </si>
  <si>
    <t>6KG</t>
  </si>
  <si>
    <t>Made in China to CAMBODIA</t>
  </si>
  <si>
    <t>01688743800010</t>
  </si>
  <si>
    <t>01688743716014</t>
  </si>
  <si>
    <t>01688743800027</t>
  </si>
  <si>
    <t>01688743716021</t>
  </si>
  <si>
    <t>01688743800034</t>
  </si>
  <si>
    <t>01688743716038</t>
  </si>
  <si>
    <t>Yi Zhou</t>
  </si>
  <si>
    <t>01688743800041</t>
  </si>
  <si>
    <t>01688743716045</t>
  </si>
  <si>
    <t>01688743800058</t>
  </si>
  <si>
    <t>01688743716052</t>
  </si>
  <si>
    <t>01688743800089</t>
  </si>
  <si>
    <t>01688743716083</t>
  </si>
  <si>
    <t>716色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</si>
</sst>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19050</xdr:rowOff>
    </xdr:from>
    <xdr:to>
      <xdr:col>11</xdr:col>
      <xdr:colOff>619760</xdr:colOff>
      <xdr:row>4</xdr:row>
      <xdr:rowOff>212725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85800"/>
          <a:ext cx="4001135" cy="717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19050</xdr:rowOff>
    </xdr:from>
    <xdr:to>
      <xdr:col>10</xdr:col>
      <xdr:colOff>276225</xdr:colOff>
      <xdr:row>4</xdr:row>
      <xdr:rowOff>293370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685800"/>
          <a:ext cx="2990850" cy="798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P17" sqref="P17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45831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20" customHeight="1" spans="1:17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300</v>
      </c>
      <c r="G8" s="43">
        <f t="shared" ref="G8:G19" si="0">F8*0.05</f>
        <v>15</v>
      </c>
      <c r="H8" s="43">
        <f t="shared" ref="H8:H19" si="1">F8+G8</f>
        <v>315</v>
      </c>
      <c r="I8" s="53" t="s">
        <v>35</v>
      </c>
      <c r="J8" s="54" t="s">
        <v>36</v>
      </c>
      <c r="K8" s="54" t="s">
        <v>37</v>
      </c>
      <c r="L8" s="54" t="s">
        <v>38</v>
      </c>
      <c r="M8" s="55"/>
      <c r="N8" s="55"/>
      <c r="O8" s="55"/>
      <c r="Q8" s="59"/>
    </row>
    <row r="9" s="8" customFormat="1" ht="20" customHeight="1" spans="1:15">
      <c r="A9" s="38"/>
      <c r="B9" s="39"/>
      <c r="C9" s="40"/>
      <c r="D9" s="41"/>
      <c r="E9" s="42" t="s">
        <v>39</v>
      </c>
      <c r="F9" s="43">
        <v>1560</v>
      </c>
      <c r="G9" s="43">
        <f t="shared" si="0"/>
        <v>78</v>
      </c>
      <c r="H9" s="43">
        <f t="shared" si="1"/>
        <v>1638</v>
      </c>
      <c r="I9" s="56"/>
      <c r="J9" s="57"/>
      <c r="K9" s="57"/>
      <c r="L9" s="57"/>
      <c r="M9" s="55"/>
      <c r="N9" s="58"/>
      <c r="O9" s="55"/>
    </row>
    <row r="10" s="8" customFormat="1" ht="20" customHeight="1" spans="1:18">
      <c r="A10" s="38"/>
      <c r="B10" s="39"/>
      <c r="C10" s="40"/>
      <c r="D10" s="41"/>
      <c r="E10" s="42" t="s">
        <v>40</v>
      </c>
      <c r="F10" s="43">
        <v>1740</v>
      </c>
      <c r="G10" s="43">
        <f t="shared" si="0"/>
        <v>87</v>
      </c>
      <c r="H10" s="43">
        <f t="shared" si="1"/>
        <v>1827</v>
      </c>
      <c r="I10" s="56"/>
      <c r="J10" s="57"/>
      <c r="K10" s="57"/>
      <c r="L10" s="57"/>
      <c r="M10" s="55"/>
      <c r="O10" s="55"/>
      <c r="P10" s="55"/>
      <c r="R10" s="59"/>
    </row>
    <row r="11" s="8" customFormat="1" ht="20" customHeight="1" spans="1:17">
      <c r="A11" s="38"/>
      <c r="B11" s="39"/>
      <c r="C11" s="40"/>
      <c r="D11" s="41"/>
      <c r="E11" s="42" t="s">
        <v>41</v>
      </c>
      <c r="F11" s="43">
        <v>1380</v>
      </c>
      <c r="G11" s="43">
        <f t="shared" si="0"/>
        <v>69</v>
      </c>
      <c r="H11" s="43">
        <f t="shared" si="1"/>
        <v>1449</v>
      </c>
      <c r="I11" s="56"/>
      <c r="J11" s="57"/>
      <c r="K11" s="57"/>
      <c r="L11" s="57"/>
      <c r="M11" s="55"/>
      <c r="N11" s="55"/>
      <c r="O11" s="55"/>
      <c r="Q11" s="59"/>
    </row>
    <row r="12" s="8" customFormat="1" ht="20" customHeight="1" spans="1:17">
      <c r="A12" s="38"/>
      <c r="B12" s="39"/>
      <c r="C12" s="40"/>
      <c r="D12" s="41"/>
      <c r="E12" s="42" t="s">
        <v>42</v>
      </c>
      <c r="F12" s="43">
        <v>900</v>
      </c>
      <c r="G12" s="43">
        <f t="shared" si="0"/>
        <v>45</v>
      </c>
      <c r="H12" s="43">
        <f t="shared" si="1"/>
        <v>945</v>
      </c>
      <c r="I12" s="56"/>
      <c r="J12" s="57"/>
      <c r="K12" s="57"/>
      <c r="L12" s="57"/>
      <c r="M12" s="55"/>
      <c r="N12" s="55"/>
      <c r="O12" s="55"/>
      <c r="Q12" s="59"/>
    </row>
    <row r="13" s="8" customFormat="1" ht="20" customHeight="1" spans="1:17">
      <c r="A13" s="38"/>
      <c r="B13" s="39"/>
      <c r="C13" s="40"/>
      <c r="D13" s="41"/>
      <c r="E13" s="42" t="s">
        <v>43</v>
      </c>
      <c r="F13" s="43">
        <v>120</v>
      </c>
      <c r="G13" s="43">
        <f t="shared" si="0"/>
        <v>6</v>
      </c>
      <c r="H13" s="43">
        <f t="shared" si="1"/>
        <v>126</v>
      </c>
      <c r="I13" s="56"/>
      <c r="J13" s="57"/>
      <c r="K13" s="57"/>
      <c r="L13" s="57"/>
      <c r="M13" s="55"/>
      <c r="N13" s="55"/>
      <c r="O13" s="55"/>
      <c r="Q13" s="59"/>
    </row>
    <row r="14" s="8" customFormat="1" ht="30" spans="1:17">
      <c r="A14" s="44" t="s">
        <v>30</v>
      </c>
      <c r="B14" s="39" t="s">
        <v>44</v>
      </c>
      <c r="C14" s="40" t="s">
        <v>32</v>
      </c>
      <c r="D14" s="41" t="s">
        <v>33</v>
      </c>
      <c r="E14" s="45"/>
      <c r="F14" s="46">
        <f>SUM(F8:F13)</f>
        <v>6000</v>
      </c>
      <c r="G14" s="43">
        <f t="shared" si="0"/>
        <v>300</v>
      </c>
      <c r="H14" s="43">
        <f t="shared" si="1"/>
        <v>6300</v>
      </c>
      <c r="I14" s="56"/>
      <c r="J14" s="57"/>
      <c r="K14" s="57"/>
      <c r="L14" s="57"/>
      <c r="M14" s="59"/>
      <c r="N14" s="55"/>
      <c r="O14" s="59"/>
      <c r="P14" s="55"/>
      <c r="Q14" s="59"/>
    </row>
    <row r="15" s="8" customFormat="1" ht="29" customHeight="1" spans="1:12">
      <c r="A15" s="44" t="s">
        <v>30</v>
      </c>
      <c r="B15" s="39" t="s">
        <v>45</v>
      </c>
      <c r="C15" s="40" t="s">
        <v>32</v>
      </c>
      <c r="D15" s="41" t="s">
        <v>33</v>
      </c>
      <c r="E15" s="45"/>
      <c r="F15" s="46">
        <f>SUM(F14:F14)</f>
        <v>6000</v>
      </c>
      <c r="G15" s="43">
        <f t="shared" si="0"/>
        <v>300</v>
      </c>
      <c r="H15" s="43">
        <f t="shared" si="1"/>
        <v>6300</v>
      </c>
      <c r="I15" s="56"/>
      <c r="J15" s="57"/>
      <c r="K15" s="57"/>
      <c r="L15" s="57"/>
    </row>
    <row r="16" s="8" customFormat="1" ht="30" spans="1:12">
      <c r="A16" s="44" t="s">
        <v>30</v>
      </c>
      <c r="B16" s="39" t="s">
        <v>46</v>
      </c>
      <c r="C16" s="40" t="s">
        <v>32</v>
      </c>
      <c r="D16" s="41" t="s">
        <v>33</v>
      </c>
      <c r="E16" s="45"/>
      <c r="F16" s="46">
        <f>SUM(F15:F15)</f>
        <v>6000</v>
      </c>
      <c r="G16" s="43">
        <f t="shared" si="0"/>
        <v>300</v>
      </c>
      <c r="H16" s="43">
        <f t="shared" si="1"/>
        <v>6300</v>
      </c>
      <c r="I16" s="56"/>
      <c r="J16" s="57"/>
      <c r="K16" s="57"/>
      <c r="L16" s="57"/>
    </row>
    <row r="17" s="8" customFormat="1" ht="27" spans="1:12">
      <c r="A17" s="44" t="s">
        <v>30</v>
      </c>
      <c r="B17" s="39" t="s">
        <v>47</v>
      </c>
      <c r="C17" s="40" t="s">
        <v>32</v>
      </c>
      <c r="D17" s="41" t="s">
        <v>33</v>
      </c>
      <c r="E17" s="45"/>
      <c r="F17" s="46">
        <f>SUM(F16:F16)</f>
        <v>6000</v>
      </c>
      <c r="G17" s="43">
        <f t="shared" si="0"/>
        <v>300</v>
      </c>
      <c r="H17" s="43">
        <f t="shared" si="1"/>
        <v>6300</v>
      </c>
      <c r="I17" s="56"/>
      <c r="J17" s="57"/>
      <c r="K17" s="57"/>
      <c r="L17" s="57"/>
    </row>
    <row r="18" s="8" customFormat="1" ht="15" spans="1:12">
      <c r="A18" s="47" t="s">
        <v>48</v>
      </c>
      <c r="B18" s="48"/>
      <c r="C18" s="48"/>
      <c r="D18" s="41"/>
      <c r="E18" s="48"/>
      <c r="F18" s="40">
        <f>SUM(F8:F17)</f>
        <v>30000</v>
      </c>
      <c r="G18" s="43">
        <f t="shared" si="0"/>
        <v>1500</v>
      </c>
      <c r="H18" s="43">
        <f t="shared" si="1"/>
        <v>31500</v>
      </c>
      <c r="I18" s="60"/>
      <c r="J18" s="60"/>
      <c r="K18" s="60"/>
      <c r="L18" s="60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E4" sqref="E4:F4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45831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49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 t="s">
        <v>50</v>
      </c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20" customHeight="1" spans="1:17">
      <c r="A8" s="38" t="s">
        <v>30</v>
      </c>
      <c r="B8" s="39" t="s">
        <v>31</v>
      </c>
      <c r="C8" s="40" t="s">
        <v>32</v>
      </c>
      <c r="D8" s="41" t="s">
        <v>51</v>
      </c>
      <c r="E8" s="42" t="s">
        <v>34</v>
      </c>
      <c r="F8" s="43">
        <v>300</v>
      </c>
      <c r="G8" s="43">
        <f t="shared" ref="G8:G18" si="0">F8*0.05</f>
        <v>15</v>
      </c>
      <c r="H8" s="43">
        <f t="shared" ref="H8:H18" si="1">F8+G8</f>
        <v>315</v>
      </c>
      <c r="I8" s="53" t="s">
        <v>35</v>
      </c>
      <c r="J8" s="54" t="s">
        <v>36</v>
      </c>
      <c r="K8" s="54" t="s">
        <v>37</v>
      </c>
      <c r="L8" s="54" t="s">
        <v>38</v>
      </c>
      <c r="M8" s="55"/>
      <c r="N8" s="55"/>
      <c r="O8" s="55"/>
      <c r="Q8" s="59"/>
    </row>
    <row r="9" s="8" customFormat="1" ht="20" customHeight="1" spans="1:15">
      <c r="A9" s="38"/>
      <c r="B9" s="39"/>
      <c r="C9" s="40"/>
      <c r="D9" s="41"/>
      <c r="E9" s="42" t="s">
        <v>39</v>
      </c>
      <c r="F9" s="43">
        <v>1560</v>
      </c>
      <c r="G9" s="43">
        <f t="shared" si="0"/>
        <v>78</v>
      </c>
      <c r="H9" s="43">
        <f t="shared" si="1"/>
        <v>1638</v>
      </c>
      <c r="I9" s="56"/>
      <c r="J9" s="57"/>
      <c r="K9" s="57"/>
      <c r="L9" s="57"/>
      <c r="M9" s="55"/>
      <c r="N9" s="58"/>
      <c r="O9" s="55"/>
    </row>
    <row r="10" s="8" customFormat="1" ht="20" customHeight="1" spans="1:18">
      <c r="A10" s="38"/>
      <c r="B10" s="39"/>
      <c r="C10" s="40"/>
      <c r="D10" s="41"/>
      <c r="E10" s="42" t="s">
        <v>40</v>
      </c>
      <c r="F10" s="43">
        <v>1740</v>
      </c>
      <c r="G10" s="43">
        <f t="shared" si="0"/>
        <v>87</v>
      </c>
      <c r="H10" s="43">
        <f t="shared" si="1"/>
        <v>1827</v>
      </c>
      <c r="I10" s="56"/>
      <c r="J10" s="57"/>
      <c r="K10" s="57"/>
      <c r="L10" s="57"/>
      <c r="M10" s="55"/>
      <c r="O10" s="55"/>
      <c r="P10" s="55"/>
      <c r="R10" s="59"/>
    </row>
    <row r="11" s="8" customFormat="1" ht="20" customHeight="1" spans="1:17">
      <c r="A11" s="38"/>
      <c r="B11" s="39"/>
      <c r="C11" s="40"/>
      <c r="D11" s="41"/>
      <c r="E11" s="42" t="s">
        <v>41</v>
      </c>
      <c r="F11" s="43">
        <v>1380</v>
      </c>
      <c r="G11" s="43">
        <f t="shared" si="0"/>
        <v>69</v>
      </c>
      <c r="H11" s="43">
        <f t="shared" si="1"/>
        <v>1449</v>
      </c>
      <c r="I11" s="56"/>
      <c r="J11" s="57"/>
      <c r="K11" s="57"/>
      <c r="L11" s="57"/>
      <c r="M11" s="55"/>
      <c r="N11" s="55"/>
      <c r="O11" s="55"/>
      <c r="Q11" s="59"/>
    </row>
    <row r="12" s="8" customFormat="1" ht="20" customHeight="1" spans="1:17">
      <c r="A12" s="38"/>
      <c r="B12" s="39"/>
      <c r="C12" s="40"/>
      <c r="D12" s="41"/>
      <c r="E12" s="42" t="s">
        <v>42</v>
      </c>
      <c r="F12" s="43">
        <v>900</v>
      </c>
      <c r="G12" s="43">
        <f t="shared" si="0"/>
        <v>45</v>
      </c>
      <c r="H12" s="43">
        <f t="shared" si="1"/>
        <v>945</v>
      </c>
      <c r="I12" s="56"/>
      <c r="J12" s="57"/>
      <c r="K12" s="57"/>
      <c r="L12" s="57"/>
      <c r="M12" s="55"/>
      <c r="N12" s="55"/>
      <c r="O12" s="55"/>
      <c r="Q12" s="59"/>
    </row>
    <row r="13" s="8" customFormat="1" ht="20" customHeight="1" spans="1:17">
      <c r="A13" s="38"/>
      <c r="B13" s="39"/>
      <c r="C13" s="40"/>
      <c r="D13" s="41"/>
      <c r="E13" s="42" t="s">
        <v>43</v>
      </c>
      <c r="F13" s="43">
        <v>120</v>
      </c>
      <c r="G13" s="43">
        <f t="shared" si="0"/>
        <v>6</v>
      </c>
      <c r="H13" s="43">
        <f t="shared" si="1"/>
        <v>126</v>
      </c>
      <c r="I13" s="56"/>
      <c r="J13" s="57"/>
      <c r="K13" s="57"/>
      <c r="L13" s="57"/>
      <c r="M13" s="55"/>
      <c r="N13" s="55"/>
      <c r="O13" s="55"/>
      <c r="Q13" s="59"/>
    </row>
    <row r="14" s="8" customFormat="1" ht="30" spans="1:17">
      <c r="A14" s="44" t="s">
        <v>30</v>
      </c>
      <c r="B14" s="39" t="s">
        <v>44</v>
      </c>
      <c r="C14" s="40" t="s">
        <v>32</v>
      </c>
      <c r="D14" s="41" t="s">
        <v>51</v>
      </c>
      <c r="E14" s="45"/>
      <c r="F14" s="46">
        <f>SUM(F8:F13)</f>
        <v>6000</v>
      </c>
      <c r="G14" s="43">
        <f t="shared" si="0"/>
        <v>300</v>
      </c>
      <c r="H14" s="43">
        <f t="shared" si="1"/>
        <v>6300</v>
      </c>
      <c r="I14" s="56"/>
      <c r="J14" s="57"/>
      <c r="K14" s="57"/>
      <c r="L14" s="57"/>
      <c r="M14" s="59"/>
      <c r="N14" s="55"/>
      <c r="O14" s="59"/>
      <c r="P14" s="55"/>
      <c r="Q14" s="59"/>
    </row>
    <row r="15" s="8" customFormat="1" ht="29" customHeight="1" spans="1:12">
      <c r="A15" s="44" t="s">
        <v>30</v>
      </c>
      <c r="B15" s="39" t="s">
        <v>45</v>
      </c>
      <c r="C15" s="40" t="s">
        <v>32</v>
      </c>
      <c r="D15" s="41" t="s">
        <v>51</v>
      </c>
      <c r="E15" s="45"/>
      <c r="F15" s="46">
        <f t="shared" ref="F15:F17" si="2">SUM(F14:F14)</f>
        <v>6000</v>
      </c>
      <c r="G15" s="43">
        <f t="shared" si="0"/>
        <v>300</v>
      </c>
      <c r="H15" s="43">
        <f t="shared" si="1"/>
        <v>6300</v>
      </c>
      <c r="I15" s="56"/>
      <c r="J15" s="57"/>
      <c r="K15" s="57"/>
      <c r="L15" s="57"/>
    </row>
    <row r="16" s="8" customFormat="1" ht="30" spans="1:12">
      <c r="A16" s="44" t="s">
        <v>30</v>
      </c>
      <c r="B16" s="39" t="s">
        <v>46</v>
      </c>
      <c r="C16" s="40" t="s">
        <v>32</v>
      </c>
      <c r="D16" s="41" t="s">
        <v>51</v>
      </c>
      <c r="E16" s="45"/>
      <c r="F16" s="46">
        <f t="shared" si="2"/>
        <v>6000</v>
      </c>
      <c r="G16" s="43">
        <f t="shared" si="0"/>
        <v>300</v>
      </c>
      <c r="H16" s="43">
        <f t="shared" si="1"/>
        <v>6300</v>
      </c>
      <c r="I16" s="56"/>
      <c r="J16" s="57"/>
      <c r="K16" s="57"/>
      <c r="L16" s="57"/>
    </row>
    <row r="17" s="8" customFormat="1" ht="27" spans="1:12">
      <c r="A17" s="44" t="s">
        <v>30</v>
      </c>
      <c r="B17" s="39" t="s">
        <v>47</v>
      </c>
      <c r="C17" s="40" t="s">
        <v>32</v>
      </c>
      <c r="D17" s="41" t="s">
        <v>51</v>
      </c>
      <c r="E17" s="45"/>
      <c r="F17" s="46">
        <f t="shared" si="2"/>
        <v>6000</v>
      </c>
      <c r="G17" s="43">
        <f t="shared" si="0"/>
        <v>300</v>
      </c>
      <c r="H17" s="43">
        <f t="shared" si="1"/>
        <v>6300</v>
      </c>
      <c r="I17" s="56"/>
      <c r="J17" s="57"/>
      <c r="K17" s="57"/>
      <c r="L17" s="57"/>
    </row>
    <row r="18" s="8" customFormat="1" ht="15" spans="1:12">
      <c r="A18" s="47" t="s">
        <v>48</v>
      </c>
      <c r="B18" s="48"/>
      <c r="C18" s="48"/>
      <c r="D18" s="41"/>
      <c r="E18" s="48"/>
      <c r="F18" s="40">
        <f>SUM(F8:F17)</f>
        <v>30000</v>
      </c>
      <c r="G18" s="43">
        <f t="shared" si="0"/>
        <v>1500</v>
      </c>
      <c r="H18" s="43">
        <f t="shared" si="1"/>
        <v>31500</v>
      </c>
      <c r="I18" s="60"/>
      <c r="J18" s="60"/>
      <c r="K18" s="60"/>
      <c r="L18" s="60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3" workbookViewId="0">
      <selection activeCell="J24" sqref="J24"/>
    </sheetView>
  </sheetViews>
  <sheetFormatPr defaultColWidth="9" defaultRowHeight="13.5"/>
  <cols>
    <col min="1" max="1" width="32.875" customWidth="1"/>
    <col min="2" max="2" width="34.375" customWidth="1"/>
  </cols>
  <sheetData>
    <row r="1" ht="25" customHeight="1" spans="1:2">
      <c r="A1" s="1" t="s">
        <v>52</v>
      </c>
      <c r="B1" s="1"/>
    </row>
    <row r="2" ht="25" customHeight="1" spans="1:2">
      <c r="A2" s="2" t="s">
        <v>53</v>
      </c>
      <c r="B2" s="3" t="s">
        <v>54</v>
      </c>
    </row>
    <row r="3" ht="45" customHeight="1" spans="1:2">
      <c r="A3" s="2" t="s">
        <v>55</v>
      </c>
      <c r="B3" s="4" t="s">
        <v>56</v>
      </c>
    </row>
    <row r="4" ht="25" customHeight="1" spans="1:2">
      <c r="A4" s="2" t="s">
        <v>57</v>
      </c>
      <c r="B4" s="3" t="s">
        <v>58</v>
      </c>
    </row>
    <row r="5" ht="25" customHeight="1" spans="1:2">
      <c r="A5" s="2" t="s">
        <v>59</v>
      </c>
      <c r="B5" s="3" t="s">
        <v>60</v>
      </c>
    </row>
    <row r="6" ht="25" customHeight="1" spans="1:2">
      <c r="A6" s="2" t="s">
        <v>61</v>
      </c>
      <c r="B6" s="3" t="s">
        <v>62</v>
      </c>
    </row>
    <row r="7" ht="25" customHeight="1" spans="1:2">
      <c r="A7" s="2" t="s">
        <v>63</v>
      </c>
      <c r="B7" s="5" t="s">
        <v>64</v>
      </c>
    </row>
    <row r="8" ht="25" customHeight="1" spans="1:2">
      <c r="A8" s="2" t="s">
        <v>65</v>
      </c>
      <c r="B8" s="2"/>
    </row>
    <row r="9" ht="25" customHeight="1" spans="1:2">
      <c r="A9" s="2" t="s">
        <v>66</v>
      </c>
      <c r="B9" s="5" t="s">
        <v>67</v>
      </c>
    </row>
    <row r="10" ht="25" customHeight="1" spans="1:2">
      <c r="A10" s="2" t="s">
        <v>68</v>
      </c>
      <c r="B10" s="6">
        <v>45658</v>
      </c>
    </row>
    <row r="11" ht="25" customHeight="1" spans="1:2">
      <c r="A11" s="2" t="s">
        <v>69</v>
      </c>
      <c r="B11" s="2" t="s">
        <v>70</v>
      </c>
    </row>
    <row r="12" ht="25" customHeight="1" spans="1:10">
      <c r="A12" s="1" t="s">
        <v>71</v>
      </c>
      <c r="B12" s="1"/>
      <c r="G12" s="61" t="s">
        <v>72</v>
      </c>
      <c r="J12" s="61" t="s">
        <v>73</v>
      </c>
    </row>
    <row r="13" customFormat="1" ht="25" customHeight="1" spans="7:10">
      <c r="G13" s="61" t="s">
        <v>74</v>
      </c>
      <c r="J13" s="61" t="s">
        <v>75</v>
      </c>
    </row>
    <row r="14" customFormat="1" ht="25" customHeight="1" spans="1:10">
      <c r="A14" s="1" t="s">
        <v>52</v>
      </c>
      <c r="B14" s="1"/>
      <c r="G14" s="61" t="s">
        <v>76</v>
      </c>
      <c r="J14" s="61" t="s">
        <v>77</v>
      </c>
    </row>
    <row r="15" customFormat="1" ht="25" customHeight="1" spans="1:10">
      <c r="A15" s="2" t="s">
        <v>53</v>
      </c>
      <c r="B15" s="3" t="s">
        <v>78</v>
      </c>
      <c r="G15" s="61" t="s">
        <v>79</v>
      </c>
      <c r="J15" s="61" t="s">
        <v>80</v>
      </c>
    </row>
    <row r="16" customFormat="1" ht="43" customHeight="1" spans="1:10">
      <c r="A16" s="2" t="s">
        <v>55</v>
      </c>
      <c r="B16" s="4" t="s">
        <v>56</v>
      </c>
      <c r="G16" s="61" t="s">
        <v>81</v>
      </c>
      <c r="J16" s="61" t="s">
        <v>82</v>
      </c>
    </row>
    <row r="17" customFormat="1" ht="25" customHeight="1" spans="1:10">
      <c r="A17" s="2" t="s">
        <v>57</v>
      </c>
      <c r="B17" s="3" t="s">
        <v>58</v>
      </c>
      <c r="G17" s="61" t="s">
        <v>83</v>
      </c>
      <c r="J17" s="61" t="s">
        <v>84</v>
      </c>
    </row>
    <row r="18" customFormat="1" ht="25" customHeight="1" spans="1:10">
      <c r="A18" s="2" t="s">
        <v>59</v>
      </c>
      <c r="B18" s="3" t="s">
        <v>60</v>
      </c>
      <c r="G18" s="61" t="s">
        <v>72</v>
      </c>
      <c r="J18" s="61" t="s">
        <v>73</v>
      </c>
    </row>
    <row r="19" customFormat="1" ht="25" customHeight="1" spans="1:10">
      <c r="A19" s="2" t="s">
        <v>61</v>
      </c>
      <c r="B19" s="3" t="s">
        <v>62</v>
      </c>
      <c r="G19" s="61" t="s">
        <v>74</v>
      </c>
      <c r="J19" s="61" t="s">
        <v>75</v>
      </c>
    </row>
    <row r="20" customFormat="1" ht="25" customHeight="1" spans="1:10">
      <c r="A20" s="2" t="s">
        <v>63</v>
      </c>
      <c r="B20" s="5" t="s">
        <v>85</v>
      </c>
      <c r="G20" s="61" t="s">
        <v>76</v>
      </c>
      <c r="J20" s="61" t="s">
        <v>77</v>
      </c>
    </row>
    <row r="21" customFormat="1" ht="25" customHeight="1" spans="1:10">
      <c r="A21" s="2" t="s">
        <v>65</v>
      </c>
      <c r="B21" s="2"/>
      <c r="G21" s="61" t="s">
        <v>79</v>
      </c>
      <c r="J21" s="61" t="s">
        <v>80</v>
      </c>
    </row>
    <row r="22" customFormat="1" ht="25" customHeight="1" spans="1:10">
      <c r="A22" s="2" t="s">
        <v>66</v>
      </c>
      <c r="B22" s="5" t="s">
        <v>67</v>
      </c>
      <c r="G22" s="61" t="s">
        <v>81</v>
      </c>
      <c r="J22" s="61" t="s">
        <v>82</v>
      </c>
    </row>
    <row r="23" customFormat="1" ht="25" customHeight="1" spans="1:10">
      <c r="A23" s="2" t="s">
        <v>68</v>
      </c>
      <c r="B23" s="6">
        <v>45658</v>
      </c>
      <c r="G23" s="61" t="s">
        <v>83</v>
      </c>
      <c r="J23" s="61" t="s">
        <v>84</v>
      </c>
    </row>
    <row r="24" customFormat="1" ht="25" customHeight="1" spans="1:2">
      <c r="A24" s="2" t="s">
        <v>69</v>
      </c>
      <c r="B24" s="2" t="s">
        <v>70</v>
      </c>
    </row>
    <row r="25" customFormat="1" ht="25" customHeight="1" spans="1:2">
      <c r="A25" s="1" t="s">
        <v>71</v>
      </c>
      <c r="B25" s="1"/>
    </row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4">
    <mergeCell ref="A1:B1"/>
    <mergeCell ref="A12:B12"/>
    <mergeCell ref="A14:B14"/>
    <mergeCell ref="A25:B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依洲</vt:lpstr>
      <vt:lpstr>乐维斯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2025-06-23T04:25:37Z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F122783770F34C1E92327DC84C37BADE_12</vt:lpwstr>
  </property>
</Properties>
</file>