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<sst xmlns="http://schemas.openxmlformats.org/spreadsheetml/2006/main" count="58" uniqueCount="46">
  <si>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</si>
  <si>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</si>
  <si>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</si>
  <si>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2025/6/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</si>
  <si>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</si>
  <si>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三兴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</si>
  <si>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</si>
  <si>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</si>
  <si>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</si>
  <si>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</si>
  <si>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</si>
  <si>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</si>
  <si>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</si>
  <si>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</si>
  <si>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</si>
  <si>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</si>
  <si>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</si>
  <si>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</si>
  <si>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</si>
  <si>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</si>
  <si>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</si>
  <si>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</si>
  <si>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</si>
  <si>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</si>
  <si>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</si>
  <si>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</si>
  <si>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</si>
  <si>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</si>
  <si>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</si>
  <si>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</si>
  <si>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81858-01/3
82482-01/1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</si>
  <si>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</si>
  <si>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5112-741</t>
  </si>
  <si>
    <t>800</t>
  </si>
  <si>
    <t>32</t>
  </si>
  <si>
    <t>34</t>
  </si>
  <si>
    <t>36</t>
  </si>
  <si>
    <t>38</t>
  </si>
  <si>
    <t>40</t>
  </si>
  <si>
    <t>42</t>
  </si>
  <si>
    <t>44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</si>
  <si>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</si>
  <si>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</si>
  <si>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</si>
  <si>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白色再生空白页洗标（6*2.5）
（blank care label)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</si>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</sst>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78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176" fontId="13" fillId="0" borderId="3" xfId="49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5" fillId="0" borderId="3" xfId="49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6" fillId="0" borderId="3" xfId="0" applyFont="1" applyFill="1" applyBorder="1" applyAlignment="1">
      <alignment vertical="center"/>
    </xf>
    <xf numFmtId="0" fontId="0" fillId="0" borderId="0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tabSelected="1" workbookViewId="0">
      <selection activeCell="R16" sqref="R16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49"/>
      <c r="J3" s="50"/>
      <c r="K3" s="50"/>
      <c r="L3" s="9"/>
    </row>
    <row r="4" customFormat="1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1"/>
      <c r="J4" s="52"/>
      <c r="K4" s="52"/>
      <c r="L4" s="51"/>
    </row>
    <row r="5" customFormat="1" ht="26.25" spans="1:20">
      <c r="A5" s="9"/>
      <c r="B5" s="13"/>
      <c r="C5" s="9"/>
      <c r="D5" s="9"/>
      <c r="E5" s="9"/>
      <c r="F5" s="9"/>
      <c r="G5" s="18"/>
      <c r="H5" s="12"/>
      <c r="I5" s="49"/>
      <c r="J5" s="50"/>
      <c r="K5" s="50"/>
      <c r="L5" s="9"/>
      <c r="N5" s="1"/>
      <c r="O5" s="1"/>
      <c r="P5" s="1"/>
      <c r="Q5" s="1"/>
      <c r="R5" s="1"/>
      <c r="S5" s="1"/>
      <c r="T5" s="1"/>
    </row>
    <row r="6" s="1" customFormat="1" ht="45" spans="1:2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  <c r="U6"/>
      <c r="V6"/>
    </row>
    <row r="7" s="1" customFormat="1" ht="31" customHeight="1" spans="1:2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  <c r="U7"/>
      <c r="V7"/>
    </row>
    <row r="8" s="1" customFormat="1" ht="21" customHeight="1" spans="1:2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2758</v>
      </c>
      <c r="G8" s="37">
        <f>F8*0.05</f>
        <v>137.9</v>
      </c>
      <c r="H8" s="37">
        <f>F8+G8</f>
        <v>2895.9</v>
      </c>
      <c r="I8" s="53"/>
      <c r="J8" s="40"/>
      <c r="K8" s="40"/>
      <c r="L8" s="54"/>
      <c r="U8"/>
      <c r="V8"/>
    </row>
    <row r="9" s="1" customFormat="1" ht="21" customHeight="1" spans="1:12">
      <c r="A9" s="32"/>
      <c r="B9" s="38"/>
      <c r="C9" s="39"/>
      <c r="D9" s="40"/>
      <c r="E9" s="36" t="s">
        <v>35</v>
      </c>
      <c r="F9" s="37">
        <v>2928</v>
      </c>
      <c r="G9" s="37">
        <f t="shared" ref="G9:G19" si="0">F9*0.05</f>
        <v>146.4</v>
      </c>
      <c r="H9" s="37">
        <f t="shared" ref="H9:H19" si="1">F9+G9</f>
        <v>3074.4</v>
      </c>
      <c r="I9" s="53"/>
      <c r="J9" s="40"/>
      <c r="K9" s="40"/>
      <c r="L9" s="54"/>
    </row>
    <row r="10" s="1" customFormat="1" ht="21" customHeight="1" spans="1:22">
      <c r="A10" s="32"/>
      <c r="B10" s="38"/>
      <c r="C10" s="39"/>
      <c r="D10" s="40"/>
      <c r="E10" s="36" t="s">
        <v>36</v>
      </c>
      <c r="F10" s="37">
        <v>3460</v>
      </c>
      <c r="G10" s="37">
        <f t="shared" si="0"/>
        <v>173</v>
      </c>
      <c r="H10" s="37">
        <f t="shared" si="1"/>
        <v>3633</v>
      </c>
      <c r="I10" s="53"/>
      <c r="J10" s="40"/>
      <c r="K10" s="40"/>
      <c r="L10" s="54"/>
      <c r="U10"/>
      <c r="V10"/>
    </row>
    <row r="11" s="1" customFormat="1" ht="21" customHeight="1" spans="1:12">
      <c r="A11" s="32"/>
      <c r="B11" s="38"/>
      <c r="C11" s="39"/>
      <c r="D11" s="40"/>
      <c r="E11" s="36" t="s">
        <v>37</v>
      </c>
      <c r="F11" s="37">
        <v>3835</v>
      </c>
      <c r="G11" s="37">
        <f t="shared" si="0"/>
        <v>191.75</v>
      </c>
      <c r="H11" s="37">
        <f t="shared" si="1"/>
        <v>4026.75</v>
      </c>
      <c r="I11" s="53"/>
      <c r="J11" s="40"/>
      <c r="K11" s="40"/>
      <c r="L11" s="54"/>
    </row>
    <row r="12" s="1" customFormat="1" ht="21" customHeight="1" spans="1:12">
      <c r="A12" s="32"/>
      <c r="B12" s="38"/>
      <c r="C12" s="39"/>
      <c r="D12" s="40"/>
      <c r="E12" s="36" t="s">
        <v>38</v>
      </c>
      <c r="F12" s="37">
        <v>3923</v>
      </c>
      <c r="G12" s="37">
        <f t="shared" si="0"/>
        <v>196.15</v>
      </c>
      <c r="H12" s="37">
        <f t="shared" si="1"/>
        <v>4119.15</v>
      </c>
      <c r="I12" s="53"/>
      <c r="J12" s="40"/>
      <c r="K12" s="40"/>
      <c r="L12" s="54"/>
    </row>
    <row r="13" s="1" customFormat="1" ht="21" customHeight="1" spans="1:12">
      <c r="A13" s="32"/>
      <c r="B13" s="38"/>
      <c r="C13" s="39"/>
      <c r="D13" s="40"/>
      <c r="E13" s="36" t="s">
        <v>39</v>
      </c>
      <c r="F13" s="37">
        <v>3532</v>
      </c>
      <c r="G13" s="37">
        <f t="shared" si="0"/>
        <v>176.6</v>
      </c>
      <c r="H13" s="37">
        <f t="shared" si="1"/>
        <v>3708.6</v>
      </c>
      <c r="I13" s="53"/>
      <c r="J13" s="40"/>
      <c r="K13" s="40"/>
      <c r="L13" s="54"/>
    </row>
    <row r="14" s="1" customFormat="1" ht="21" customHeight="1" spans="1:12">
      <c r="A14" s="32"/>
      <c r="B14" s="38"/>
      <c r="C14" s="39"/>
      <c r="D14" s="40"/>
      <c r="E14" s="36" t="s">
        <v>40</v>
      </c>
      <c r="F14" s="37">
        <v>2564</v>
      </c>
      <c r="G14" s="37">
        <f t="shared" si="0"/>
        <v>128.2</v>
      </c>
      <c r="H14" s="37">
        <f t="shared" si="1"/>
        <v>2692.2</v>
      </c>
      <c r="I14" s="53"/>
      <c r="J14" s="40"/>
      <c r="K14" s="40"/>
      <c r="L14" s="54"/>
    </row>
    <row r="15" s="1" customFormat="1" ht="60" customHeight="1" spans="1:18">
      <c r="A15" s="32" t="s">
        <v>30</v>
      </c>
      <c r="B15" s="41" t="s">
        <v>41</v>
      </c>
      <c r="C15" s="42" t="s">
        <v>32</v>
      </c>
      <c r="D15" s="43" t="s">
        <v>33</v>
      </c>
      <c r="E15" s="44"/>
      <c r="F15" s="45">
        <f>SUM(F8:F14)</f>
        <v>23000</v>
      </c>
      <c r="G15" s="37">
        <f t="shared" si="0"/>
        <v>1150</v>
      </c>
      <c r="H15" s="37">
        <f t="shared" si="1"/>
        <v>24150</v>
      </c>
      <c r="I15" s="53"/>
      <c r="J15" s="40"/>
      <c r="K15" s="40"/>
      <c r="L15" s="54"/>
      <c r="N15" s="55"/>
      <c r="O15" s="55"/>
      <c r="P15" s="55"/>
      <c r="Q15" s="55"/>
      <c r="R15" s="55"/>
    </row>
    <row r="16" s="1" customFormat="1" ht="63" customHeight="1" spans="1:18">
      <c r="A16" s="32" t="s">
        <v>30</v>
      </c>
      <c r="B16" s="41" t="s">
        <v>42</v>
      </c>
      <c r="C16" s="42" t="s">
        <v>32</v>
      </c>
      <c r="D16" s="43" t="s">
        <v>33</v>
      </c>
      <c r="E16" s="44"/>
      <c r="F16" s="45">
        <f>SUM(F15:F15)</f>
        <v>23000</v>
      </c>
      <c r="G16" s="37">
        <f t="shared" si="0"/>
        <v>1150</v>
      </c>
      <c r="H16" s="37">
        <f t="shared" si="1"/>
        <v>24150</v>
      </c>
      <c r="I16" s="53"/>
      <c r="J16" s="40"/>
      <c r="K16" s="40"/>
      <c r="L16" s="54"/>
      <c r="N16" s="56"/>
      <c r="O16" s="55"/>
      <c r="P16" s="55"/>
      <c r="Q16" s="55"/>
      <c r="R16" s="55"/>
    </row>
    <row r="17" s="1" customFormat="1" ht="63" customHeight="1" spans="1:18">
      <c r="A17" s="32" t="s">
        <v>30</v>
      </c>
      <c r="B17" s="41" t="s">
        <v>43</v>
      </c>
      <c r="C17" s="42" t="s">
        <v>32</v>
      </c>
      <c r="D17" s="43" t="s">
        <v>33</v>
      </c>
      <c r="E17" s="44"/>
      <c r="F17" s="45">
        <f>SUM(F15:F15)</f>
        <v>23000</v>
      </c>
      <c r="G17" s="37">
        <f t="shared" si="0"/>
        <v>1150</v>
      </c>
      <c r="H17" s="37">
        <f t="shared" si="1"/>
        <v>24150</v>
      </c>
      <c r="I17" s="53"/>
      <c r="J17" s="40"/>
      <c r="K17" s="40"/>
      <c r="L17" s="54"/>
      <c r="N17" s="56"/>
      <c r="O17" s="57"/>
      <c r="P17" s="57"/>
      <c r="Q17" s="55"/>
      <c r="R17" s="55"/>
    </row>
    <row r="18" s="1" customFormat="1" ht="57" customHeight="1" spans="1:18">
      <c r="A18" s="32" t="s">
        <v>30</v>
      </c>
      <c r="B18" s="41" t="s">
        <v>44</v>
      </c>
      <c r="C18" s="42" t="s">
        <v>32</v>
      </c>
      <c r="D18" s="43" t="s">
        <v>33</v>
      </c>
      <c r="E18" s="44"/>
      <c r="F18" s="45">
        <f>SUM(F17:F17)</f>
        <v>23000</v>
      </c>
      <c r="G18" s="37">
        <f t="shared" si="0"/>
        <v>1150</v>
      </c>
      <c r="H18" s="37">
        <f t="shared" si="1"/>
        <v>24150</v>
      </c>
      <c r="I18" s="53"/>
      <c r="J18" s="40"/>
      <c r="K18" s="40"/>
      <c r="L18" s="54"/>
      <c r="N18" s="56"/>
      <c r="O18" s="55"/>
      <c r="P18" s="55"/>
      <c r="Q18" s="55"/>
      <c r="R18" s="55"/>
    </row>
    <row r="19" s="1" customFormat="1" ht="30" customHeight="1" spans="1:18">
      <c r="A19" s="46" t="s">
        <v>45</v>
      </c>
      <c r="B19" s="47"/>
      <c r="C19" s="47"/>
      <c r="D19" s="43"/>
      <c r="E19" s="47"/>
      <c r="F19" s="48">
        <f>SUM(F8:F18)</f>
        <v>115000</v>
      </c>
      <c r="G19" s="37">
        <f t="shared" si="0"/>
        <v>5750</v>
      </c>
      <c r="H19" s="37">
        <f t="shared" si="1"/>
        <v>120750</v>
      </c>
      <c r="I19" s="58"/>
      <c r="J19" s="58"/>
      <c r="K19" s="58"/>
      <c r="L19" s="58"/>
      <c r="N19" s="56"/>
      <c r="O19" s="55"/>
      <c r="P19" s="55"/>
      <c r="Q19" s="55"/>
      <c r="R19" s="55"/>
    </row>
    <row r="20" spans="14:18">
      <c r="N20" s="56"/>
      <c r="O20" s="59"/>
      <c r="P20" s="59"/>
      <c r="Q20" s="55"/>
      <c r="R20" s="59"/>
    </row>
    <row r="21" spans="14:18">
      <c r="N21" s="56"/>
      <c r="O21" s="59"/>
      <c r="P21" s="59"/>
      <c r="Q21" s="55"/>
      <c r="R21" s="59"/>
    </row>
    <row r="22" spans="14:18">
      <c r="N22" s="56"/>
      <c r="O22" s="59"/>
      <c r="P22" s="59"/>
      <c r="Q22" s="55"/>
      <c r="R22" s="59"/>
    </row>
    <row r="23" spans="14:18">
      <c r="N23" s="59"/>
      <c r="O23" s="59"/>
      <c r="P23" s="59"/>
      <c r="Q23" s="59"/>
      <c r="R23" s="59"/>
    </row>
    <row r="24" spans="14:18">
      <c r="N24" s="59"/>
      <c r="O24" s="59"/>
      <c r="P24" s="59"/>
      <c r="Q24" s="59"/>
      <c r="R24" s="59"/>
    </row>
    <row r="25" spans="14:18">
      <c r="N25" s="59"/>
      <c r="O25" s="59"/>
      <c r="P25" s="59"/>
      <c r="Q25" s="59"/>
      <c r="R25" s="59"/>
    </row>
  </sheetData>
  <mergeCells count="12">
    <mergeCell ref="A1:L1"/>
    <mergeCell ref="A2:L2"/>
    <mergeCell ref="E3:F3"/>
    <mergeCell ref="E4:F4"/>
    <mergeCell ref="A8:A14"/>
    <mergeCell ref="B8:B14"/>
    <mergeCell ref="C8:C14"/>
    <mergeCell ref="D8:D14"/>
    <mergeCell ref="I8:I18"/>
    <mergeCell ref="J8:J18"/>
    <mergeCell ref="K8:K18"/>
    <mergeCell ref="L8:L18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2025-06-10T10:21:02Z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F970E658A1684865A6FDCA49C070AA6A_12</vt:lpwstr>
  </property>
</Properties>
</file>