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<sst xmlns="http://schemas.openxmlformats.org/spreadsheetml/2006/main" count="58" uniqueCount="47">
  <si>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</si>
  <si>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</si>
  <si>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</si>
  <si>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</si>
  <si>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</si>
  <si>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</si>
  <si>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</si>
  <si>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</si>
  <si>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</si>
  <si>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</si>
  <si>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</si>
  <si>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</si>
  <si>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</si>
  <si>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</si>
  <si>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</si>
  <si>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</si>
  <si>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</si>
  <si>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</si>
  <si>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</si>
  <si>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</si>
  <si>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</si>
  <si>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</si>
  <si>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</si>
  <si>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</si>
  <si>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</si>
  <si>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</si>
  <si>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</si>
  <si>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</si>
  <si>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</si>
  <si>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</si>
  <si>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82482-01/3
81858-01/3
81858-01/4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</si>
  <si>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</si>
  <si>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</si>
  <si>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800</t>
  </si>
  <si>
    <t>32</t>
  </si>
  <si>
    <t>34</t>
  </si>
  <si>
    <t>36</t>
  </si>
  <si>
    <t>38</t>
  </si>
  <si>
    <t>40</t>
  </si>
  <si>
    <t>42</t>
  </si>
  <si>
    <t>44</t>
  </si>
  <si>
    <t>82482-01
81858-01/3
81858-01/4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</si>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</sst>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O16" sqref="O16:V2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9"/>
      <c r="J3" s="50"/>
      <c r="K3" s="50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1"/>
      <c r="J4" s="52"/>
      <c r="K4" s="52"/>
      <c r="L4" s="51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49"/>
      <c r="J5" s="50"/>
      <c r="K5" s="50"/>
      <c r="L5" s="9"/>
      <c r="N5" s="1"/>
      <c r="O5" s="1"/>
      <c r="P5" s="1"/>
      <c r="Q5" s="1"/>
      <c r="R5" s="1"/>
      <c r="S5" s="1"/>
      <c r="T5" s="1"/>
    </row>
    <row r="6" s="1" customFormat="1" ht="45" spans="1:2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  <c r="U6"/>
      <c r="V6"/>
    </row>
    <row r="7" s="1" customFormat="1" ht="31" customHeight="1" spans="1:2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  <c r="U7"/>
      <c r="V7"/>
    </row>
    <row r="8" s="1" customFormat="1" ht="21" customHeight="1" spans="1:2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2638</v>
      </c>
      <c r="G8" s="37">
        <f>F8*0.05</f>
        <v>131.9</v>
      </c>
      <c r="H8" s="37">
        <f>F8+G8</f>
        <v>2769.9</v>
      </c>
      <c r="I8" s="53"/>
      <c r="J8" s="40"/>
      <c r="K8" s="40"/>
      <c r="L8" s="54"/>
      <c r="U8"/>
      <c r="V8"/>
    </row>
    <row r="9" s="1" customFormat="1" ht="21" customHeight="1" spans="1:19">
      <c r="A9" s="32"/>
      <c r="B9" s="38"/>
      <c r="C9" s="39"/>
      <c r="D9" s="40"/>
      <c r="E9" s="36" t="s">
        <v>35</v>
      </c>
      <c r="F9" s="37">
        <v>2801</v>
      </c>
      <c r="G9" s="37">
        <f t="shared" ref="G9:G19" si="0">F9*0.05</f>
        <v>140.05</v>
      </c>
      <c r="H9" s="37">
        <f t="shared" ref="H9:H19" si="1">F9+G9</f>
        <v>2941.05</v>
      </c>
      <c r="I9" s="53"/>
      <c r="J9" s="40"/>
      <c r="K9" s="40"/>
      <c r="L9" s="54"/>
      <c r="O9" s="55"/>
      <c r="P9" s="55"/>
      <c r="Q9" s="55"/>
      <c r="R9" s="55"/>
      <c r="S9" s="55"/>
    </row>
    <row r="10" s="1" customFormat="1" ht="21" customHeight="1" spans="1:22">
      <c r="A10" s="32"/>
      <c r="B10" s="38"/>
      <c r="C10" s="39"/>
      <c r="D10" s="40"/>
      <c r="E10" s="36" t="s">
        <v>36</v>
      </c>
      <c r="F10" s="37">
        <v>3308</v>
      </c>
      <c r="G10" s="37">
        <f t="shared" si="0"/>
        <v>165.4</v>
      </c>
      <c r="H10" s="37">
        <f t="shared" si="1"/>
        <v>3473.4</v>
      </c>
      <c r="I10" s="53"/>
      <c r="J10" s="40"/>
      <c r="K10" s="40"/>
      <c r="L10" s="54"/>
      <c r="O10" s="55"/>
      <c r="P10" s="55"/>
      <c r="Q10" s="55"/>
      <c r="R10" s="55"/>
      <c r="S10" s="55"/>
      <c r="U10"/>
      <c r="V10"/>
    </row>
    <row r="11" s="1" customFormat="1" ht="21" customHeight="1" spans="1:19">
      <c r="A11" s="32"/>
      <c r="B11" s="38"/>
      <c r="C11" s="39"/>
      <c r="D11" s="40"/>
      <c r="E11" s="36" t="s">
        <v>37</v>
      </c>
      <c r="F11" s="37">
        <v>3669</v>
      </c>
      <c r="G11" s="37">
        <f t="shared" si="0"/>
        <v>183.45</v>
      </c>
      <c r="H11" s="37">
        <f t="shared" si="1"/>
        <v>3852.45</v>
      </c>
      <c r="I11" s="53"/>
      <c r="J11" s="40"/>
      <c r="K11" s="40"/>
      <c r="L11" s="54"/>
      <c r="O11" s="56"/>
      <c r="P11" s="55"/>
      <c r="Q11" s="55"/>
      <c r="R11" s="55"/>
      <c r="S11" s="55"/>
    </row>
    <row r="12" s="1" customFormat="1" ht="21" customHeight="1" spans="1:19">
      <c r="A12" s="32"/>
      <c r="B12" s="38"/>
      <c r="C12" s="39"/>
      <c r="D12" s="40"/>
      <c r="E12" s="36" t="s">
        <v>38</v>
      </c>
      <c r="F12" s="37">
        <v>3753</v>
      </c>
      <c r="G12" s="37">
        <f t="shared" si="0"/>
        <v>187.65</v>
      </c>
      <c r="H12" s="37">
        <f t="shared" si="1"/>
        <v>3940.65</v>
      </c>
      <c r="I12" s="53"/>
      <c r="J12" s="40"/>
      <c r="K12" s="40"/>
      <c r="L12" s="54"/>
      <c r="O12" s="56"/>
      <c r="P12" s="55"/>
      <c r="Q12" s="55"/>
      <c r="R12" s="55"/>
      <c r="S12" s="55"/>
    </row>
    <row r="13" s="1" customFormat="1" ht="21" customHeight="1" spans="1:19">
      <c r="A13" s="32"/>
      <c r="B13" s="38"/>
      <c r="C13" s="39"/>
      <c r="D13" s="40"/>
      <c r="E13" s="36" t="s">
        <v>39</v>
      </c>
      <c r="F13" s="37">
        <v>3380</v>
      </c>
      <c r="G13" s="37">
        <f t="shared" si="0"/>
        <v>169</v>
      </c>
      <c r="H13" s="37">
        <f t="shared" si="1"/>
        <v>3549</v>
      </c>
      <c r="I13" s="53"/>
      <c r="J13" s="40"/>
      <c r="K13" s="40"/>
      <c r="L13" s="54"/>
      <c r="O13" s="56"/>
      <c r="P13" s="55"/>
      <c r="Q13" s="55"/>
      <c r="R13" s="55"/>
      <c r="S13" s="55"/>
    </row>
    <row r="14" s="1" customFormat="1" ht="21" customHeight="1" spans="1:19">
      <c r="A14" s="32"/>
      <c r="B14" s="38"/>
      <c r="C14" s="39"/>
      <c r="D14" s="40"/>
      <c r="E14" s="36" t="s">
        <v>40</v>
      </c>
      <c r="F14" s="37">
        <v>2451</v>
      </c>
      <c r="G14" s="37">
        <f t="shared" si="0"/>
        <v>122.55</v>
      </c>
      <c r="H14" s="37">
        <f t="shared" si="1"/>
        <v>2573.55</v>
      </c>
      <c r="I14" s="53"/>
      <c r="J14" s="40"/>
      <c r="K14" s="40"/>
      <c r="L14" s="54"/>
      <c r="O14" s="56"/>
      <c r="P14" s="55"/>
      <c r="Q14" s="55"/>
      <c r="R14" s="55"/>
      <c r="S14" s="55"/>
    </row>
    <row r="15" s="1" customFormat="1" ht="60" customHeight="1" spans="1:19">
      <c r="A15" s="32" t="s">
        <v>41</v>
      </c>
      <c r="B15" s="41" t="s">
        <v>42</v>
      </c>
      <c r="C15" s="42" t="s">
        <v>32</v>
      </c>
      <c r="D15" s="43" t="s">
        <v>33</v>
      </c>
      <c r="E15" s="44"/>
      <c r="F15" s="45">
        <f>SUM(F8:F14)</f>
        <v>22000</v>
      </c>
      <c r="G15" s="37">
        <f t="shared" si="0"/>
        <v>1100</v>
      </c>
      <c r="H15" s="37">
        <f t="shared" si="1"/>
        <v>23100</v>
      </c>
      <c r="I15" s="53"/>
      <c r="J15" s="40"/>
      <c r="K15" s="40"/>
      <c r="L15" s="54"/>
      <c r="O15" s="56"/>
      <c r="P15" s="55"/>
      <c r="Q15" s="55"/>
      <c r="R15" s="55"/>
      <c r="S15" s="55"/>
    </row>
    <row r="16" s="1" customFormat="1" ht="63" customHeight="1" spans="1:19">
      <c r="A16" s="32" t="s">
        <v>41</v>
      </c>
      <c r="B16" s="41" t="s">
        <v>43</v>
      </c>
      <c r="C16" s="42" t="s">
        <v>32</v>
      </c>
      <c r="D16" s="43" t="s">
        <v>33</v>
      </c>
      <c r="E16" s="44"/>
      <c r="F16" s="45">
        <f>SUM(F15:F15)</f>
        <v>22000</v>
      </c>
      <c r="G16" s="37">
        <f t="shared" si="0"/>
        <v>1100</v>
      </c>
      <c r="H16" s="37">
        <f t="shared" si="1"/>
        <v>23100</v>
      </c>
      <c r="I16" s="53"/>
      <c r="J16" s="40"/>
      <c r="K16" s="40"/>
      <c r="L16" s="54"/>
      <c r="O16" s="56"/>
      <c r="P16" s="55"/>
      <c r="Q16" s="55"/>
      <c r="R16" s="55"/>
      <c r="S16" s="55"/>
    </row>
    <row r="17" s="1" customFormat="1" ht="63" customHeight="1" spans="1:19">
      <c r="A17" s="32" t="s">
        <v>41</v>
      </c>
      <c r="B17" s="41" t="s">
        <v>44</v>
      </c>
      <c r="C17" s="42" t="s">
        <v>32</v>
      </c>
      <c r="D17" s="43" t="s">
        <v>33</v>
      </c>
      <c r="E17" s="44"/>
      <c r="F17" s="45">
        <f>SUM(F15:F15)</f>
        <v>22000</v>
      </c>
      <c r="G17" s="37">
        <f t="shared" si="0"/>
        <v>1100</v>
      </c>
      <c r="H17" s="37">
        <f t="shared" si="1"/>
        <v>23100</v>
      </c>
      <c r="I17" s="53"/>
      <c r="J17" s="40"/>
      <c r="K17" s="40"/>
      <c r="L17" s="54"/>
      <c r="N17" s="55"/>
      <c r="O17" s="56"/>
      <c r="P17" s="55"/>
      <c r="Q17" s="55"/>
      <c r="R17" s="55"/>
      <c r="S17" s="55"/>
    </row>
    <row r="18" s="1" customFormat="1" ht="57" customHeight="1" spans="1:19">
      <c r="A18" s="32" t="s">
        <v>41</v>
      </c>
      <c r="B18" s="41" t="s">
        <v>45</v>
      </c>
      <c r="C18" s="42" t="s">
        <v>32</v>
      </c>
      <c r="D18" s="43" t="s">
        <v>33</v>
      </c>
      <c r="E18" s="44"/>
      <c r="F18" s="45">
        <f>SUM(F17:F17)</f>
        <v>22000</v>
      </c>
      <c r="G18" s="37">
        <f t="shared" si="0"/>
        <v>1100</v>
      </c>
      <c r="H18" s="37">
        <f t="shared" si="1"/>
        <v>23100</v>
      </c>
      <c r="I18" s="53"/>
      <c r="J18" s="40"/>
      <c r="K18" s="40"/>
      <c r="L18" s="54"/>
      <c r="O18" s="55"/>
      <c r="P18" s="55"/>
      <c r="Q18" s="55"/>
      <c r="R18" s="55"/>
      <c r="S18" s="55"/>
    </row>
    <row r="19" s="1" customFormat="1" ht="30" customHeight="1" spans="1:12">
      <c r="A19" s="46" t="s">
        <v>46</v>
      </c>
      <c r="B19" s="47"/>
      <c r="C19" s="47"/>
      <c r="D19" s="43"/>
      <c r="E19" s="47"/>
      <c r="F19" s="48">
        <f>SUM(F8:F18)</f>
        <v>110000</v>
      </c>
      <c r="G19" s="37">
        <f t="shared" si="0"/>
        <v>5500</v>
      </c>
      <c r="H19" s="37">
        <f t="shared" si="1"/>
        <v>115500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45942561228144C89E772C2C38FACE63_12</vt:lpwstr>
  </property>
</Properties>
</file>