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7945" windowHeight="12375"/>
  </bookViews>
  <sheets>
    <sheet name="Sheet1" sheetId="1" r:id="rId1"/>
    <sheet name="Sheet2" sheetId="2" r:id="rId2"/>
    <sheet name="Sheet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H20" i="1"/>
  <c r="G20" i="1"/>
  <c r="H19" i="1"/>
  <c r="G19" i="1"/>
  <c r="H18" i="1"/>
  <c r="G18" i="1"/>
  <c r="H17" i="1"/>
  <c r="G17" i="1"/>
  <c r="H16" i="1"/>
  <c r="G16" i="1"/>
  <c r="F16" i="1"/>
  <c r="H15" i="1"/>
  <c r="G15" i="1"/>
  <c r="F15" i="1"/>
  <c r="H14" i="1"/>
  <c r="G14" i="1"/>
  <c r="F14" i="1"/>
  <c r="H13" i="1"/>
  <c r="G13" i="1"/>
  <c r="H12" i="1"/>
  <c r="G12" i="1"/>
  <c r="H11" i="1"/>
  <c r="G11" i="1"/>
  <c r="H10" i="1"/>
  <c r="G10" i="1"/>
  <c r="H9" i="1"/>
  <c r="G9" i="1"/>
  <c r="H8" i="1"/>
  <c r="G8" i="1"/>
</calcChain>
</file>

<file path=xl/sharedStrings.xml><?xml version="1.0" encoding="utf-8"?>
<sst xmlns="http://schemas.openxmlformats.org/spreadsheetml/2006/main" count="74" uniqueCount="46">
  <si>
    <r>
      <rPr>
        <b/>
        <sz val="22"/>
        <color theme="1"/>
        <rFont val="宋体"/>
      </rPr>
      <t>睿</t>
    </r>
    <r>
      <rPr>
        <b/>
        <sz val="22"/>
        <color theme="1"/>
        <rFont val="Calibri"/>
      </rPr>
      <t xml:space="preserve">  </t>
    </r>
    <r>
      <rPr>
        <b/>
        <sz val="22"/>
        <color theme="1"/>
        <rFont val="宋体"/>
      </rPr>
      <t>颢</t>
    </r>
    <r>
      <rPr>
        <b/>
        <sz val="22"/>
        <color theme="1"/>
        <rFont val="Calibri"/>
      </rPr>
      <t xml:space="preserve">  </t>
    </r>
    <r>
      <rPr>
        <b/>
        <sz val="22"/>
        <color theme="1"/>
        <rFont val="宋体"/>
      </rPr>
      <t>发</t>
    </r>
    <r>
      <rPr>
        <b/>
        <sz val="22"/>
        <color theme="1"/>
        <rFont val="Calibri"/>
      </rPr>
      <t xml:space="preserve">  </t>
    </r>
    <r>
      <rPr>
        <b/>
        <sz val="22"/>
        <color theme="1"/>
        <rFont val="宋体"/>
      </rPr>
      <t>货</t>
    </r>
    <r>
      <rPr>
        <b/>
        <sz val="22"/>
        <color theme="1"/>
        <rFont val="Calibri"/>
      </rPr>
      <t xml:space="preserve">  </t>
    </r>
    <r>
      <rPr>
        <b/>
        <sz val="22"/>
        <color theme="1"/>
        <rFont val="宋体"/>
      </rPr>
      <t>清</t>
    </r>
    <r>
      <rPr>
        <b/>
        <sz val="22"/>
        <color theme="1"/>
        <rFont val="Calibri"/>
      </rPr>
      <t xml:space="preserve">  </t>
    </r>
    <r>
      <rPr>
        <b/>
        <sz val="22"/>
        <color theme="1"/>
        <rFont val="宋体"/>
      </rPr>
      <t>单</t>
    </r>
  </si>
  <si>
    <r>
      <rPr>
        <b/>
        <sz val="22"/>
        <color theme="1"/>
        <rFont val="宋体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</si>
  <si>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</rPr>
      <t>发货日期</t>
    </r>
    <r>
      <rPr>
        <b/>
        <sz val="11"/>
        <color theme="1"/>
        <rFont val="Calibri"/>
        <family val="2"/>
      </rPr>
      <t>:</t>
    </r>
  </si>
  <si>
    <t>2025/6/</t>
  </si>
  <si>
    <r>
      <rPr>
        <b/>
        <sz val="11"/>
        <color theme="1"/>
        <rFont val="宋体"/>
      </rPr>
      <t>快递单号</t>
    </r>
    <r>
      <rPr>
        <b/>
        <sz val="11"/>
        <color theme="1"/>
        <rFont val="Calibri"/>
        <family val="2"/>
      </rPr>
      <t>:</t>
    </r>
  </si>
  <si>
    <t>依州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</si>
  <si>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</si>
  <si>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</si>
  <si>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</si>
  <si>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</si>
  <si>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</si>
  <si>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</si>
  <si>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</si>
  <si>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</si>
  <si>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</si>
  <si>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</si>
  <si>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</si>
  <si>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</si>
  <si>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</si>
  <si>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</si>
  <si>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</si>
  <si>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</si>
  <si>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</si>
  <si>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</si>
  <si>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</si>
  <si>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</si>
  <si>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</rPr>
      <t>箱号</t>
    </r>
  </si>
  <si>
    <r>
      <rPr>
        <b/>
        <sz val="11"/>
        <rFont val="宋体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</si>
  <si>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</si>
  <si>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</rPr>
      <t>备注</t>
    </r>
    <r>
      <rPr>
        <b/>
        <sz val="11"/>
        <rFont val="Calibri"/>
        <family val="2"/>
      </rPr>
      <t>(CM)</t>
    </r>
  </si>
  <si>
    <t>82427-01/1
82427-01/2</t>
  </si>
  <si>
    <r>
      <rPr>
        <b/>
        <sz val="11"/>
        <color theme="1"/>
        <rFont val="宋体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</si>
  <si>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t>0102-741</t>
  </si>
  <si>
    <t>605</t>
  </si>
  <si>
    <r>
      <rPr>
        <b/>
        <sz val="11"/>
        <color theme="1"/>
        <rFont val="宋体"/>
      </rPr>
      <t>白色再生产地页洗标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</si>
  <si>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</rPr>
      <t>白色再生成分页洗标1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</si>
  <si>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</rPr>
      <t>白色再生环保页洗标</t>
    </r>
    <r>
      <rPr>
        <b/>
        <sz val="11"/>
        <color theme="1"/>
        <rFont val="Calibri"/>
        <family val="2"/>
      </rPr>
      <t xml:space="preserve">
(component label)</t>
    </r>
  </si>
  <si>
    <t>82427-01/2</t>
  </si>
  <si>
    <t>401</t>
  </si>
  <si>
    <t>合计</t>
  </si>
  <si>
    <t>XXS</t>
    <phoneticPr fontId="20" type="noConversion"/>
  </si>
  <si>
    <t>XS</t>
    <phoneticPr fontId="20" type="noConversion"/>
  </si>
  <si>
    <t>S</t>
    <phoneticPr fontId="20" type="noConversion"/>
  </si>
  <si>
    <t>M</t>
    <phoneticPr fontId="20" type="noConversion"/>
  </si>
  <si>
    <t>L</t>
    <phoneticPr fontId="20" type="noConversion"/>
  </si>
  <si>
    <t>XL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</si>
</sst>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0" formatCode="0_ "/>
    <numFmt numFmtId="181" formatCode="0_);[Red]\(0\)"/>
    <numFmt numFmtId="182" formatCode="yyyy\-mm\-dd"/>
    <numFmt numFmtId="183" formatCode="0.00_);[Red]\(0.00\)"/>
  </numFmts>
  <fonts count="21">
    <font>
      <sz val="11"/>
      <color theme="1"/>
      <name val="新細明體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</font>
    <font>
      <b/>
      <sz val="22"/>
      <color theme="1"/>
      <name val="Calibri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</font>
    <font>
      <b/>
      <sz val="11"/>
      <color rgb="FFFF0000"/>
      <name val="宋体"/>
    </font>
    <font>
      <sz val="8"/>
      <color rgb="FF000000"/>
      <name val="宋体"/>
    </font>
    <font>
      <b/>
      <sz val="11"/>
      <name val="Calibri"/>
    </font>
    <font>
      <b/>
      <sz val="11"/>
      <name val="宋体"/>
    </font>
    <font>
      <b/>
      <sz val="11"/>
      <name val="Arial Unicode MS"/>
      <charset val="134"/>
    </font>
    <font>
      <b/>
      <sz val="11"/>
      <name val="Calibri"/>
      <family val="2"/>
    </font>
    <font>
      <b/>
      <sz val="11"/>
      <color theme="1"/>
      <name val="Calibri"/>
    </font>
    <font>
      <b/>
      <sz val="11"/>
      <color rgb="FF000000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</font>
    <font>
      <sz val="9"/>
      <name val="新細明體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80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80" fontId="1" fillId="0" borderId="0" xfId="0" applyNumberFormat="1" applyFont="1" applyFill="1" applyBorder="1" applyAlignment="1">
      <alignment horizontal="center" vertical="center"/>
    </xf>
    <xf numFmtId="181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182" fontId="12" fillId="0" borderId="3" xfId="1" applyNumberFormat="1" applyFont="1" applyFill="1" applyBorder="1" applyAlignment="1">
      <alignment horizontal="center" vertical="center" wrapText="1"/>
    </xf>
    <xf numFmtId="181" fontId="12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80" fontId="12" fillId="0" borderId="3" xfId="1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 wrapText="1"/>
    </xf>
    <xf numFmtId="15" fontId="13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49" fontId="14" fillId="0" borderId="3" xfId="1" applyNumberFormat="1" applyFont="1" applyFill="1" applyBorder="1" applyAlignment="1">
      <alignment horizontal="center" vertical="center" wrapText="1"/>
    </xf>
    <xf numFmtId="181" fontId="14" fillId="0" borderId="3" xfId="1" applyNumberFormat="1" applyFont="1" applyFill="1" applyBorder="1" applyAlignment="1">
      <alignment horizontal="center" vertical="center" wrapText="1"/>
    </xf>
    <xf numFmtId="180" fontId="13" fillId="0" borderId="3" xfId="1" applyNumberFormat="1" applyFont="1" applyFill="1" applyBorder="1" applyAlignment="1">
      <alignment horizontal="center" vertical="center" wrapText="1"/>
    </xf>
    <xf numFmtId="49" fontId="15" fillId="0" borderId="3" xfId="1" applyNumberFormat="1" applyFont="1" applyFill="1" applyBorder="1" applyAlignment="1">
      <alignment horizontal="center" vertical="center" wrapText="1"/>
    </xf>
    <xf numFmtId="180" fontId="16" fillId="0" borderId="3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83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83" fontId="1" fillId="0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80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80" fontId="5" fillId="0" borderId="0" xfId="0" applyNumberFormat="1" applyFont="1" applyFill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</cellXfs>
  <cellStyles count="2">
    <cellStyle name="Normal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topLeftCell="A2" workbookViewId="0">
      <selection activeCell="Q19" sqref="Q19"/>
    </sheetView>
  </sheetViews>
  <sheetFormatPr defaultColWidth="9" defaultRowHeight="15.75"/>
  <cols>
    <col min="1" max="1" width="9.5703125" style="2" customWidth="1"/>
    <col min="2" max="2" width="22.5703125" customWidth="1"/>
    <col min="3" max="3" width="12.140625" customWidth="1"/>
  </cols>
  <sheetData>
    <row r="1" spans="1:12" ht="28.5">
      <c r="A1" s="39" t="s">
        <v>0</v>
      </c>
      <c r="B1" s="40"/>
      <c r="C1" s="40"/>
      <c r="D1" s="40"/>
      <c r="E1" s="40"/>
      <c r="F1" s="40"/>
      <c r="G1" s="40"/>
      <c r="H1" s="41"/>
      <c r="I1" s="40"/>
      <c r="J1" s="40"/>
      <c r="K1" s="40"/>
      <c r="L1" s="40"/>
    </row>
    <row r="2" spans="1:12" ht="28.5">
      <c r="A2" s="42" t="s">
        <v>1</v>
      </c>
      <c r="B2" s="43"/>
      <c r="C2" s="43"/>
      <c r="D2" s="43"/>
      <c r="E2" s="43"/>
      <c r="F2" s="43"/>
      <c r="G2" s="43"/>
      <c r="H2" s="44"/>
      <c r="I2" s="43"/>
      <c r="J2" s="43"/>
      <c r="K2" s="43"/>
      <c r="L2" s="43"/>
    </row>
    <row r="3" spans="1:12" ht="26.25">
      <c r="A3" s="3"/>
      <c r="B3" s="3"/>
      <c r="C3" s="3"/>
      <c r="D3" s="3" t="s">
        <v>2</v>
      </c>
      <c r="E3" s="45" t="s">
        <v>3</v>
      </c>
      <c r="F3" s="45"/>
      <c r="G3" s="4"/>
      <c r="H3" s="5"/>
      <c r="I3" s="34"/>
      <c r="J3" s="35"/>
      <c r="K3" s="35"/>
      <c r="L3" s="3"/>
    </row>
    <row r="4" spans="1:12">
      <c r="A4" s="3"/>
      <c r="B4" s="3"/>
      <c r="C4" s="3"/>
      <c r="D4" s="6" t="s">
        <v>4</v>
      </c>
      <c r="E4" s="46" t="s">
        <v>5</v>
      </c>
      <c r="F4" s="47"/>
      <c r="G4" s="7"/>
      <c r="H4" s="8"/>
      <c r="I4" s="36"/>
      <c r="J4" s="37"/>
      <c r="K4" s="37"/>
      <c r="L4" s="36"/>
    </row>
    <row r="5" spans="1:12" ht="26.25">
      <c r="A5" s="3"/>
      <c r="B5" s="6"/>
      <c r="C5" s="3"/>
      <c r="D5" s="3"/>
      <c r="E5" s="3"/>
      <c r="F5" s="3"/>
      <c r="G5" s="9"/>
      <c r="H5" s="5"/>
      <c r="I5" s="34"/>
      <c r="J5" s="35"/>
      <c r="K5" s="35"/>
      <c r="L5" s="3"/>
    </row>
    <row r="6" spans="1:12" s="1" customFormat="1" ht="45">
      <c r="A6" s="10" t="s">
        <v>6</v>
      </c>
      <c r="B6" s="11" t="s">
        <v>7</v>
      </c>
      <c r="C6" s="11" t="s">
        <v>8</v>
      </c>
      <c r="D6" s="12" t="s">
        <v>9</v>
      </c>
      <c r="E6" s="12" t="s">
        <v>10</v>
      </c>
      <c r="F6" s="13" t="s">
        <v>11</v>
      </c>
      <c r="G6" s="14" t="s">
        <v>12</v>
      </c>
      <c r="H6" s="15" t="s">
        <v>13</v>
      </c>
      <c r="I6" s="14" t="s">
        <v>14</v>
      </c>
      <c r="J6" s="14" t="s">
        <v>15</v>
      </c>
      <c r="K6" s="14" t="s">
        <v>16</v>
      </c>
      <c r="L6" s="11" t="s">
        <v>17</v>
      </c>
    </row>
    <row r="7" spans="1:12" s="1" customFormat="1" ht="30.95" customHeight="1">
      <c r="A7" s="16" t="s">
        <v>18</v>
      </c>
      <c r="B7" s="17" t="s">
        <v>19</v>
      </c>
      <c r="C7" s="18" t="s">
        <v>20</v>
      </c>
      <c r="D7" s="19" t="s">
        <v>21</v>
      </c>
      <c r="E7" s="20" t="s">
        <v>22</v>
      </c>
      <c r="F7" s="21" t="s">
        <v>23</v>
      </c>
      <c r="G7" s="19" t="s">
        <v>24</v>
      </c>
      <c r="H7" s="22" t="s">
        <v>25</v>
      </c>
      <c r="I7" s="19" t="s">
        <v>26</v>
      </c>
      <c r="J7" s="19" t="s">
        <v>27</v>
      </c>
      <c r="K7" s="19" t="s">
        <v>28</v>
      </c>
      <c r="L7" s="17" t="s">
        <v>29</v>
      </c>
    </row>
    <row r="8" spans="1:12" s="1" customFormat="1" ht="21" customHeight="1">
      <c r="A8" s="48" t="s">
        <v>30</v>
      </c>
      <c r="B8" s="50" t="s">
        <v>31</v>
      </c>
      <c r="C8" s="52" t="s">
        <v>32</v>
      </c>
      <c r="D8" s="54" t="s">
        <v>33</v>
      </c>
      <c r="E8" s="23" t="s">
        <v>40</v>
      </c>
      <c r="F8" s="24">
        <v>1022</v>
      </c>
      <c r="G8" s="24">
        <f>F8*0.05</f>
        <v>51.1</v>
      </c>
      <c r="H8" s="24">
        <f>F8+G8</f>
        <v>1073.0999999999999</v>
      </c>
      <c r="I8" s="56"/>
      <c r="J8" s="55"/>
      <c r="K8" s="55"/>
      <c r="L8" s="57"/>
    </row>
    <row r="9" spans="1:12" s="1" customFormat="1" ht="21" customHeight="1">
      <c r="A9" s="49"/>
      <c r="B9" s="51"/>
      <c r="C9" s="53"/>
      <c r="D9" s="55"/>
      <c r="E9" s="23" t="s">
        <v>41</v>
      </c>
      <c r="F9" s="24">
        <v>3249</v>
      </c>
      <c r="G9" s="24">
        <f t="shared" ref="G9:G25" si="0">F9*0.05</f>
        <v>162.44999999999999</v>
      </c>
      <c r="H9" s="24">
        <f t="shared" ref="H9:H25" si="1">F9+G9</f>
        <v>3411.45</v>
      </c>
      <c r="I9" s="56"/>
      <c r="J9" s="55"/>
      <c r="K9" s="55"/>
      <c r="L9" s="57"/>
    </row>
    <row r="10" spans="1:12" s="1" customFormat="1" ht="21" customHeight="1">
      <c r="A10" s="49"/>
      <c r="B10" s="51"/>
      <c r="C10" s="53"/>
      <c r="D10" s="55"/>
      <c r="E10" s="23" t="s">
        <v>42</v>
      </c>
      <c r="F10" s="24">
        <v>2420</v>
      </c>
      <c r="G10" s="24">
        <f t="shared" si="0"/>
        <v>121</v>
      </c>
      <c r="H10" s="24">
        <f t="shared" si="1"/>
        <v>2541</v>
      </c>
      <c r="I10" s="56"/>
      <c r="J10" s="55"/>
      <c r="K10" s="55"/>
      <c r="L10" s="57"/>
    </row>
    <row r="11" spans="1:12" s="1" customFormat="1" ht="21" customHeight="1">
      <c r="A11" s="49"/>
      <c r="B11" s="51"/>
      <c r="C11" s="53"/>
      <c r="D11" s="55"/>
      <c r="E11" s="23" t="s">
        <v>43</v>
      </c>
      <c r="F11" s="24">
        <v>2337</v>
      </c>
      <c r="G11" s="24">
        <f t="shared" si="0"/>
        <v>116.85</v>
      </c>
      <c r="H11" s="24">
        <f t="shared" si="1"/>
        <v>2453.85</v>
      </c>
      <c r="I11" s="56"/>
      <c r="J11" s="55"/>
      <c r="K11" s="55"/>
      <c r="L11" s="57"/>
    </row>
    <row r="12" spans="1:12" s="1" customFormat="1" ht="21" customHeight="1">
      <c r="A12" s="49"/>
      <c r="B12" s="51"/>
      <c r="C12" s="53"/>
      <c r="D12" s="55"/>
      <c r="E12" s="23" t="s">
        <v>44</v>
      </c>
      <c r="F12" s="24">
        <v>282</v>
      </c>
      <c r="G12" s="24">
        <f t="shared" si="0"/>
        <v>14.1</v>
      </c>
      <c r="H12" s="24">
        <f t="shared" si="1"/>
        <v>296.10000000000002</v>
      </c>
      <c r="I12" s="56"/>
      <c r="J12" s="55"/>
      <c r="K12" s="55"/>
      <c r="L12" s="57"/>
    </row>
    <row r="13" spans="1:12" s="1" customFormat="1" ht="21" customHeight="1">
      <c r="A13" s="49"/>
      <c r="B13" s="51"/>
      <c r="C13" s="53"/>
      <c r="D13" s="55"/>
      <c r="E13" s="23" t="s">
        <v>45</v>
      </c>
      <c r="F13" s="24">
        <v>690</v>
      </c>
      <c r="G13" s="24">
        <f t="shared" si="0"/>
        <v>34.5</v>
      </c>
      <c r="H13" s="24">
        <f t="shared" si="1"/>
        <v>724.5</v>
      </c>
      <c r="I13" s="56"/>
      <c r="J13" s="55"/>
      <c r="K13" s="55"/>
      <c r="L13" s="57"/>
    </row>
    <row r="14" spans="1:12" s="1" customFormat="1" ht="63.95" customHeight="1">
      <c r="A14" s="25" t="s">
        <v>30</v>
      </c>
      <c r="B14" s="26" t="s">
        <v>34</v>
      </c>
      <c r="C14" s="27" t="s">
        <v>32</v>
      </c>
      <c r="D14" s="28" t="s">
        <v>33</v>
      </c>
      <c r="E14" s="29"/>
      <c r="F14" s="30">
        <f>SUM(F8:F13)</f>
        <v>10000</v>
      </c>
      <c r="G14" s="24">
        <f t="shared" si="0"/>
        <v>500</v>
      </c>
      <c r="H14" s="24">
        <f t="shared" si="1"/>
        <v>10500</v>
      </c>
      <c r="I14" s="56"/>
      <c r="J14" s="55"/>
      <c r="K14" s="55"/>
      <c r="L14" s="57"/>
    </row>
    <row r="15" spans="1:12" s="1" customFormat="1" ht="63.95" customHeight="1">
      <c r="A15" s="25" t="s">
        <v>30</v>
      </c>
      <c r="B15" s="26" t="s">
        <v>35</v>
      </c>
      <c r="C15" s="27" t="s">
        <v>32</v>
      </c>
      <c r="D15" s="28" t="s">
        <v>33</v>
      </c>
      <c r="E15" s="29"/>
      <c r="F15" s="30">
        <f>SUM(F14:F14)</f>
        <v>10000</v>
      </c>
      <c r="G15" s="24">
        <f t="shared" si="0"/>
        <v>500</v>
      </c>
      <c r="H15" s="24">
        <f t="shared" si="1"/>
        <v>10500</v>
      </c>
      <c r="I15" s="56"/>
      <c r="J15" s="55"/>
      <c r="K15" s="55"/>
      <c r="L15" s="57"/>
    </row>
    <row r="16" spans="1:12" s="1" customFormat="1" ht="63.95" customHeight="1">
      <c r="A16" s="25" t="s">
        <v>30</v>
      </c>
      <c r="B16" s="26" t="s">
        <v>36</v>
      </c>
      <c r="C16" s="27" t="s">
        <v>32</v>
      </c>
      <c r="D16" s="28" t="s">
        <v>33</v>
      </c>
      <c r="E16" s="29"/>
      <c r="F16" s="30">
        <f>SUM(F14:F14)</f>
        <v>10000</v>
      </c>
      <c r="G16" s="24">
        <f t="shared" si="0"/>
        <v>500</v>
      </c>
      <c r="H16" s="24">
        <f t="shared" si="1"/>
        <v>10500</v>
      </c>
      <c r="I16" s="56"/>
      <c r="J16" s="55"/>
      <c r="K16" s="55"/>
      <c r="L16" s="57"/>
    </row>
    <row r="17" spans="1:12" s="1" customFormat="1" ht="21" customHeight="1">
      <c r="A17" s="48" t="s">
        <v>37</v>
      </c>
      <c r="B17" s="50" t="s">
        <v>31</v>
      </c>
      <c r="C17" s="52" t="s">
        <v>32</v>
      </c>
      <c r="D17" s="54" t="s">
        <v>38</v>
      </c>
      <c r="E17" s="23" t="s">
        <v>41</v>
      </c>
      <c r="F17" s="24">
        <v>1045</v>
      </c>
      <c r="G17" s="24">
        <f t="shared" si="0"/>
        <v>52.25</v>
      </c>
      <c r="H17" s="24">
        <f t="shared" si="1"/>
        <v>1097.25</v>
      </c>
      <c r="I17" s="56"/>
      <c r="J17" s="55"/>
      <c r="K17" s="55"/>
      <c r="L17" s="57"/>
    </row>
    <row r="18" spans="1:12" s="1" customFormat="1" ht="21" customHeight="1">
      <c r="A18" s="49"/>
      <c r="B18" s="51"/>
      <c r="C18" s="53"/>
      <c r="D18" s="55"/>
      <c r="E18" s="23" t="s">
        <v>42</v>
      </c>
      <c r="F18" s="24">
        <v>2012</v>
      </c>
      <c r="G18" s="24">
        <f t="shared" si="0"/>
        <v>100.6</v>
      </c>
      <c r="H18" s="24">
        <f t="shared" si="1"/>
        <v>2112.6</v>
      </c>
      <c r="I18" s="56"/>
      <c r="J18" s="55"/>
      <c r="K18" s="55"/>
      <c r="L18" s="57"/>
    </row>
    <row r="19" spans="1:12" s="1" customFormat="1" ht="21" customHeight="1">
      <c r="A19" s="49"/>
      <c r="B19" s="51"/>
      <c r="C19" s="53"/>
      <c r="D19" s="55"/>
      <c r="E19" s="23" t="s">
        <v>43</v>
      </c>
      <c r="F19" s="24">
        <v>1192</v>
      </c>
      <c r="G19" s="24">
        <f t="shared" si="0"/>
        <v>59.6</v>
      </c>
      <c r="H19" s="24">
        <f t="shared" si="1"/>
        <v>1251.5999999999999</v>
      </c>
      <c r="I19" s="56"/>
      <c r="J19" s="55"/>
      <c r="K19" s="55"/>
      <c r="L19" s="57"/>
    </row>
    <row r="20" spans="1:12" s="1" customFormat="1" ht="21" customHeight="1">
      <c r="A20" s="49"/>
      <c r="B20" s="51"/>
      <c r="C20" s="53"/>
      <c r="D20" s="55"/>
      <c r="E20" s="23" t="s">
        <v>44</v>
      </c>
      <c r="F20" s="24">
        <v>663</v>
      </c>
      <c r="G20" s="24">
        <f t="shared" si="0"/>
        <v>33.15</v>
      </c>
      <c r="H20" s="24">
        <f t="shared" si="1"/>
        <v>696.15</v>
      </c>
      <c r="I20" s="56"/>
      <c r="J20" s="55"/>
      <c r="K20" s="55"/>
      <c r="L20" s="57"/>
    </row>
    <row r="21" spans="1:12" s="1" customFormat="1" ht="21" customHeight="1">
      <c r="A21" s="49"/>
      <c r="B21" s="51"/>
      <c r="C21" s="53"/>
      <c r="D21" s="55"/>
      <c r="E21" s="23" t="s">
        <v>45</v>
      </c>
      <c r="F21" s="24">
        <v>88</v>
      </c>
      <c r="G21" s="24">
        <f t="shared" si="0"/>
        <v>4.4000000000000004</v>
      </c>
      <c r="H21" s="24">
        <f t="shared" si="1"/>
        <v>92.4</v>
      </c>
      <c r="I21" s="56"/>
      <c r="J21" s="55"/>
      <c r="K21" s="55"/>
      <c r="L21" s="57"/>
    </row>
    <row r="22" spans="1:12" s="1" customFormat="1" ht="63.95" customHeight="1">
      <c r="A22" s="25" t="s">
        <v>37</v>
      </c>
      <c r="B22" s="26" t="s">
        <v>34</v>
      </c>
      <c r="C22" s="27" t="s">
        <v>32</v>
      </c>
      <c r="D22" s="28" t="s">
        <v>38</v>
      </c>
      <c r="E22" s="29"/>
      <c r="F22" s="30">
        <f>SUM(F17:F21)</f>
        <v>5000</v>
      </c>
      <c r="G22" s="24">
        <f t="shared" si="0"/>
        <v>250</v>
      </c>
      <c r="H22" s="24">
        <f t="shared" si="1"/>
        <v>5250</v>
      </c>
      <c r="I22" s="56"/>
      <c r="J22" s="55"/>
      <c r="K22" s="55"/>
      <c r="L22" s="57"/>
    </row>
    <row r="23" spans="1:12" s="1" customFormat="1" ht="63.95" customHeight="1">
      <c r="A23" s="25" t="s">
        <v>37</v>
      </c>
      <c r="B23" s="26" t="s">
        <v>35</v>
      </c>
      <c r="C23" s="27" t="s">
        <v>32</v>
      </c>
      <c r="D23" s="28" t="s">
        <v>38</v>
      </c>
      <c r="E23" s="29"/>
      <c r="F23" s="30">
        <f>SUM(F22:F22)</f>
        <v>5000</v>
      </c>
      <c r="G23" s="24">
        <f t="shared" si="0"/>
        <v>250</v>
      </c>
      <c r="H23" s="24">
        <f t="shared" si="1"/>
        <v>5250</v>
      </c>
      <c r="I23" s="56"/>
      <c r="J23" s="55"/>
      <c r="K23" s="55"/>
      <c r="L23" s="57"/>
    </row>
    <row r="24" spans="1:12" s="1" customFormat="1" ht="63.95" customHeight="1">
      <c r="A24" s="25" t="s">
        <v>37</v>
      </c>
      <c r="B24" s="26" t="s">
        <v>36</v>
      </c>
      <c r="C24" s="27" t="s">
        <v>32</v>
      </c>
      <c r="D24" s="28" t="s">
        <v>38</v>
      </c>
      <c r="E24" s="29"/>
      <c r="F24" s="30">
        <f>SUM(F22:F22)</f>
        <v>5000</v>
      </c>
      <c r="G24" s="24">
        <f t="shared" si="0"/>
        <v>250</v>
      </c>
      <c r="H24" s="24">
        <f t="shared" si="1"/>
        <v>5250</v>
      </c>
      <c r="I24" s="56"/>
      <c r="J24" s="55"/>
      <c r="K24" s="55"/>
      <c r="L24" s="57"/>
    </row>
    <row r="25" spans="1:12" s="1" customFormat="1" ht="17.100000000000001" customHeight="1">
      <c r="A25" s="31" t="s">
        <v>39</v>
      </c>
      <c r="B25" s="32"/>
      <c r="C25" s="32"/>
      <c r="D25" s="28"/>
      <c r="E25" s="32"/>
      <c r="F25" s="33">
        <f>SUM(F8:F24)</f>
        <v>60000</v>
      </c>
      <c r="G25" s="24">
        <f t="shared" si="0"/>
        <v>3000</v>
      </c>
      <c r="H25" s="24">
        <f t="shared" si="1"/>
        <v>63000</v>
      </c>
      <c r="I25" s="38"/>
      <c r="J25" s="38"/>
      <c r="K25" s="38"/>
      <c r="L25" s="38"/>
    </row>
  </sheetData>
  <mergeCells count="16">
    <mergeCell ref="D17:D21"/>
    <mergeCell ref="I8:I24"/>
    <mergeCell ref="J8:J24"/>
    <mergeCell ref="K8:K24"/>
    <mergeCell ref="L8:L24"/>
    <mergeCell ref="A17:A21"/>
    <mergeCell ref="B8:B13"/>
    <mergeCell ref="B17:B21"/>
    <mergeCell ref="C8:C13"/>
    <mergeCell ref="C17:C21"/>
    <mergeCell ref="A1:L1"/>
    <mergeCell ref="A2:L2"/>
    <mergeCell ref="E3:F3"/>
    <mergeCell ref="E4:F4"/>
    <mergeCell ref="A8:A13"/>
    <mergeCell ref="D8:D13"/>
  </mergeCells>
  <phoneticPr fontId="20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.75"/>
  <sheetData/>
  <phoneticPr fontId="2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.75"/>
  <sheetData/>
  <phoneticPr fontId="2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PC168</cp:lastModifiedBy>
  <dcterms:created xsi:type="dcterms:W3CDTF">2023-05-12T11:15:00Z</dcterms:created>
  <dcterms:modified xsi:type="dcterms:W3CDTF">2025-06-23T05:01:05Z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7854AAE34759454EA4E080E7D596FB4D_12</vt:lpwstr>
  </property>
</Properties>
</file>