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<sst xmlns="http://schemas.openxmlformats.org/spreadsheetml/2006/main" count="62" uniqueCount="51">
  <si>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</si>
  <si>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</si>
  <si>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</si>
  <si>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张超18565246327淇翎服饰有限公司广东省东莞市大朗镇大朗镇菜边村北坑七街3号   中通73560199525530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</si>
  <si>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</si>
  <si>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</si>
  <si>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</si>
  <si>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</si>
  <si>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</si>
  <si>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</si>
  <si>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</si>
  <si>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</si>
  <si>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</si>
  <si>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</si>
  <si>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</si>
  <si>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</si>
  <si>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</si>
  <si>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</si>
  <si>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</si>
  <si>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</si>
  <si>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</si>
  <si>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</si>
  <si>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</si>
  <si>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</si>
  <si>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P25061408</t>
  </si>
  <si>
    <t xml:space="preserve">21 AULTH09845                                     </t>
  </si>
  <si>
    <t xml:space="preserve">S25060567 </t>
  </si>
  <si>
    <t xml:space="preserve">F7110AX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</si>
  <si>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</si>
  <si>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</si>
  <si>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23_AULBM11044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</si>
  <si>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</si>
  <si>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</si>
  <si>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</si>
  <si>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</si>
  <si>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</si>
  <si>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</si>
  <si>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</si>
  <si>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ER139 - ECRU</t>
  </si>
  <si>
    <t>S</t>
  </si>
  <si>
    <t>S-XXL</t>
  </si>
  <si>
    <t>有价格</t>
  </si>
  <si>
    <t>1647887/164789/1647890/1647680/1647681</t>
  </si>
  <si>
    <t>F7110AX</t>
  </si>
  <si>
    <t>M</t>
  </si>
  <si>
    <t>L</t>
  </si>
  <si>
    <t>XL</t>
  </si>
  <si>
    <t>XXL</t>
  </si>
  <si>
    <t>S-3XL</t>
  </si>
  <si>
    <t>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</si>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</sst>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1945</v>
      </c>
      <c r="F8" s="30"/>
      <c r="G8" s="30">
        <v>2014</v>
      </c>
      <c r="H8" s="31">
        <v>1</v>
      </c>
      <c r="I8" s="30"/>
      <c r="J8" s="27">
        <v>3.7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450</v>
      </c>
      <c r="F9" s="30"/>
      <c r="G9" s="30">
        <v>459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0">
        <v>2413</v>
      </c>
      <c r="F10" s="30"/>
      <c r="G10" s="30">
        <v>2500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9">
        <f>SUM(E8:E10)</f>
        <v>4808</v>
      </c>
      <c r="F11" s="39"/>
      <c r="G11" s="39">
        <f>SUM(G8:G10)</f>
        <v>4973</v>
      </c>
      <c r="H11" s="40">
        <f>SUM(H8:H10)</f>
        <v>1</v>
      </c>
      <c r="I11" s="39"/>
      <c r="J11" s="39">
        <f>SUM(J8:J10)</f>
        <v>3.7</v>
      </c>
      <c r="K11" s="30"/>
    </row>
    <row r="16" spans="1:8">
      <c r="A16" s="30" t="s">
        <v>32</v>
      </c>
      <c r="B16" s="30" t="s">
        <v>33</v>
      </c>
      <c r="C16" s="41" t="s">
        <v>17</v>
      </c>
      <c r="D16" s="42" t="s">
        <v>34</v>
      </c>
      <c r="E16" s="30" t="s">
        <v>35</v>
      </c>
      <c r="F16" s="30"/>
      <c r="G16" s="30" t="s">
        <v>36</v>
      </c>
      <c r="H16" s="30" t="s">
        <v>37</v>
      </c>
    </row>
    <row r="17" ht="15" spans="1:8">
      <c r="A17" s="43" t="s">
        <v>38</v>
      </c>
      <c r="B17" s="44" t="s">
        <v>39</v>
      </c>
      <c r="C17" s="41">
        <v>148.72</v>
      </c>
      <c r="D17" s="42">
        <f t="shared" ref="D17:D27" si="0">C17*1.03+1</f>
        <v>154.1816</v>
      </c>
      <c r="E17" s="43" t="s">
        <v>40</v>
      </c>
      <c r="F17" s="43" t="s">
        <v>41</v>
      </c>
      <c r="G17" s="43" t="s">
        <v>42</v>
      </c>
      <c r="H17" s="45" t="s">
        <v>43</v>
      </c>
    </row>
    <row r="18" ht="15" spans="1:8">
      <c r="A18" s="46"/>
      <c r="B18" s="44" t="s">
        <v>44</v>
      </c>
      <c r="C18" s="41">
        <v>446.16</v>
      </c>
      <c r="D18" s="42">
        <f t="shared" si="0"/>
        <v>460.5448</v>
      </c>
      <c r="E18" s="46"/>
      <c r="F18" s="46"/>
      <c r="G18" s="46"/>
      <c r="H18" s="47"/>
    </row>
    <row r="19" ht="15" spans="1:8">
      <c r="A19" s="46"/>
      <c r="B19" s="44" t="s">
        <v>45</v>
      </c>
      <c r="C19" s="41">
        <v>446.16</v>
      </c>
      <c r="D19" s="42">
        <f t="shared" si="0"/>
        <v>460.5448</v>
      </c>
      <c r="E19" s="46"/>
      <c r="F19" s="46"/>
      <c r="G19" s="46"/>
      <c r="H19" s="47"/>
    </row>
    <row r="20" ht="15" spans="1:8">
      <c r="A20" s="46"/>
      <c r="B20" s="44" t="s">
        <v>46</v>
      </c>
      <c r="C20" s="41">
        <v>297.44</v>
      </c>
      <c r="D20" s="42">
        <f t="shared" si="0"/>
        <v>307.3632</v>
      </c>
      <c r="E20" s="46"/>
      <c r="F20" s="46"/>
      <c r="G20" s="46"/>
      <c r="H20" s="47"/>
    </row>
    <row r="21" ht="15" spans="1:8">
      <c r="A21" s="46"/>
      <c r="B21" s="44" t="s">
        <v>47</v>
      </c>
      <c r="C21" s="41">
        <v>148.72</v>
      </c>
      <c r="D21" s="42">
        <f t="shared" si="0"/>
        <v>154.1816</v>
      </c>
      <c r="E21" s="46"/>
      <c r="F21" s="46"/>
      <c r="G21" s="46"/>
      <c r="H21" s="47"/>
    </row>
    <row r="22" ht="15" spans="1:8">
      <c r="A22" s="43" t="s">
        <v>38</v>
      </c>
      <c r="B22" s="44" t="s">
        <v>39</v>
      </c>
      <c r="C22" s="41">
        <v>45.76</v>
      </c>
      <c r="D22" s="42">
        <f t="shared" si="0"/>
        <v>48.1328</v>
      </c>
      <c r="E22" s="43" t="s">
        <v>48</v>
      </c>
      <c r="F22" s="43" t="s">
        <v>41</v>
      </c>
      <c r="G22" s="43">
        <v>1647682</v>
      </c>
      <c r="H22" s="47"/>
    </row>
    <row r="23" ht="15" spans="1:8">
      <c r="A23" s="46"/>
      <c r="B23" s="44" t="s">
        <v>44</v>
      </c>
      <c r="C23" s="41">
        <v>91.52</v>
      </c>
      <c r="D23" s="42">
        <f t="shared" si="0"/>
        <v>95.2656</v>
      </c>
      <c r="E23" s="46"/>
      <c r="F23" s="46"/>
      <c r="G23" s="46"/>
      <c r="H23" s="47"/>
    </row>
    <row r="24" ht="15" spans="1:8">
      <c r="A24" s="46"/>
      <c r="B24" s="44" t="s">
        <v>45</v>
      </c>
      <c r="C24" s="41">
        <v>137.28</v>
      </c>
      <c r="D24" s="42">
        <f t="shared" si="0"/>
        <v>142.3984</v>
      </c>
      <c r="E24" s="46"/>
      <c r="F24" s="46"/>
      <c r="G24" s="46"/>
      <c r="H24" s="47"/>
    </row>
    <row r="25" ht="15" spans="1:8">
      <c r="A25" s="46"/>
      <c r="B25" s="44" t="s">
        <v>46</v>
      </c>
      <c r="C25" s="41">
        <v>91.52</v>
      </c>
      <c r="D25" s="42">
        <f t="shared" si="0"/>
        <v>95.2656</v>
      </c>
      <c r="E25" s="46"/>
      <c r="F25" s="46"/>
      <c r="G25" s="46"/>
      <c r="H25" s="47"/>
    </row>
    <row r="26" ht="15" spans="1:8">
      <c r="A26" s="46"/>
      <c r="B26" s="44" t="s">
        <v>47</v>
      </c>
      <c r="C26" s="41">
        <v>45.76</v>
      </c>
      <c r="D26" s="42">
        <f t="shared" si="0"/>
        <v>48.1328</v>
      </c>
      <c r="E26" s="46"/>
      <c r="F26" s="46"/>
      <c r="G26" s="46"/>
      <c r="H26" s="47"/>
    </row>
    <row r="27" ht="15" spans="1:8">
      <c r="A27" s="48"/>
      <c r="B27" s="44" t="s">
        <v>49</v>
      </c>
      <c r="C27" s="41">
        <v>45.76</v>
      </c>
      <c r="D27" s="42">
        <f t="shared" si="0"/>
        <v>48.1328</v>
      </c>
      <c r="E27" s="48"/>
      <c r="F27" s="48"/>
      <c r="G27" s="48"/>
      <c r="H27" s="49"/>
    </row>
    <row r="28" spans="1:8">
      <c r="A28" s="30" t="s">
        <v>31</v>
      </c>
      <c r="B28" s="30"/>
      <c r="C28" s="41">
        <f>SUM(C17:C27)</f>
        <v>1944.8</v>
      </c>
      <c r="D28" s="42">
        <f>SUM(D17:D27)</f>
        <v>2014.144</v>
      </c>
      <c r="E28" s="30"/>
      <c r="F28" s="30"/>
      <c r="G28" s="30"/>
      <c r="H28" s="30"/>
    </row>
    <row r="29" spans="3:8">
      <c r="C29" s="50"/>
      <c r="D29" s="50"/>
      <c r="H29"/>
    </row>
    <row r="30" spans="3:8">
      <c r="C30" s="50"/>
      <c r="D30" s="50"/>
      <c r="H30"/>
    </row>
    <row r="31" ht="15" spans="1:8">
      <c r="A31" s="30" t="s">
        <v>50</v>
      </c>
      <c r="B31" s="30"/>
      <c r="C31" s="41">
        <v>450</v>
      </c>
      <c r="D31" s="41">
        <f>C31*1.02</f>
        <v>459</v>
      </c>
      <c r="E31" s="30"/>
      <c r="F31" s="30"/>
      <c r="G31" s="44">
        <v>1647683</v>
      </c>
      <c r="H31" s="30" t="s">
        <v>43</v>
      </c>
    </row>
  </sheetData>
  <mergeCells count="20">
    <mergeCell ref="A1:K1"/>
    <mergeCell ref="A2:D2"/>
    <mergeCell ref="E2:K2"/>
    <mergeCell ref="A8:A10"/>
    <mergeCell ref="A17:A21"/>
    <mergeCell ref="A22:A27"/>
    <mergeCell ref="C8:C10"/>
    <mergeCell ref="D8:D10"/>
    <mergeCell ref="E17:E21"/>
    <mergeCell ref="E22:E27"/>
    <mergeCell ref="F17:F21"/>
    <mergeCell ref="F22:F27"/>
    <mergeCell ref="G17:G21"/>
    <mergeCell ref="G22:G27"/>
    <mergeCell ref="H8:H10"/>
    <mergeCell ref="H17:H27"/>
    <mergeCell ref="J8:J10"/>
    <mergeCell ref="K8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2025-06-24T01:04:54Z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7834FDD96E6246948FD1C39ECEB1D6F2_13</vt:lpwstr>
  </property>
</Properties>
</file>