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<sst xmlns="http://schemas.openxmlformats.org/spreadsheetml/2006/main" count="64" uniqueCount="51">
  <si>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</si>
  <si>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</si>
  <si>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</si>
  <si>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张超18565246327淇翎服饰有限公司广东省东莞市大朗镇大朗镇菜边村北坑七街3号 中通73560199363559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</si>
  <si>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</si>
  <si>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</si>
  <si>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</si>
  <si>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</si>
  <si>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</si>
  <si>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</si>
  <si>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</si>
  <si>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</si>
  <si>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</si>
  <si>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</si>
  <si>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</si>
  <si>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</si>
  <si>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</si>
  <si>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</si>
  <si>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</si>
  <si>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</si>
  <si>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</si>
  <si>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</si>
  <si>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</si>
  <si>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</si>
  <si>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P25061495</t>
  </si>
  <si>
    <t xml:space="preserve">21 AULTH09845                                     </t>
  </si>
  <si>
    <t xml:space="preserve">S25060601 </t>
  </si>
  <si>
    <t xml:space="preserve">C9014AX                                                                                             </t>
  </si>
  <si>
    <t>31*23*15</t>
  </si>
  <si>
    <r>
      <rPr>
        <b/>
        <sz val="11"/>
        <rFont val="Calibri"/>
        <charset val="134"/>
      </rPr>
      <t xml:space="preserve">21AULTH09845 </t>
    </r>
    <r>
      <rPr>
        <b/>
        <sz val="11"/>
        <rFont val="宋体"/>
        <charset val="134"/>
      </rPr>
      <t>背面空白</t>
    </r>
    <r>
      <rPr>
        <b/>
        <sz val="11"/>
        <rFont val="Calibri"/>
        <charset val="134"/>
      </rPr>
      <t xml:space="preserve">                             </t>
    </r>
  </si>
  <si>
    <t>总计</t>
  </si>
  <si>
    <t>颜色</t>
  </si>
  <si>
    <t>尺码</t>
  </si>
  <si>
    <t>生产数</t>
  </si>
  <si>
    <t>尺码段</t>
  </si>
  <si>
    <t>PO号</t>
  </si>
  <si>
    <t>款号</t>
  </si>
  <si>
    <t>BN497 - BROWN</t>
  </si>
  <si>
    <t>S</t>
  </si>
  <si>
    <t>全码</t>
  </si>
  <si>
    <t>有价格</t>
  </si>
  <si>
    <t>1634895,1634956,1634957,1634958,1634960,1634961</t>
  </si>
  <si>
    <t>C9014AX</t>
  </si>
  <si>
    <t>M</t>
  </si>
  <si>
    <t>L</t>
  </si>
  <si>
    <t>XL</t>
  </si>
  <si>
    <t>XXL</t>
  </si>
  <si>
    <t>3XL</t>
  </si>
  <si>
    <t>ER139 - ECRU</t>
  </si>
  <si>
    <t>空白吊牌</t>
  </si>
  <si>
    <t>1634894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</si>
</sst>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9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name val="宋体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49" fontId="15" fillId="0" borderId="4" xfId="0" applyNumberFormat="1" applyFont="1" applyFill="1" applyBorder="1" applyAlignment="1">
      <alignment horizontal="center" vertical="center" wrapText="1"/>
    </xf>
    <xf numFmtId="49" fontId="15" fillId="0" borderId="3" xfId="0" applyNumberFormat="1" applyFont="1" applyFill="1" applyBorder="1" applyAlignment="1">
      <alignment horizontal="center" vertical="center" wrapText="1"/>
    </xf>
    <xf numFmtId="177" fontId="0" fillId="0" borderId="0" xfId="0" applyNumberFormat="1">
      <alignment vertical="center"/>
    </xf>
    <xf numFmtId="49" fontId="15" fillId="0" borderId="1" xfId="0" applyNumberFormat="1" applyFont="1" applyFill="1" applyBorder="1" applyAlignment="1">
      <alignment horizontal="center" vertical="top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0"/>
  <sheetViews>
    <sheetView tabSelected="1" workbookViewId="0">
      <selection activeCell="A1" sqref="A1:K10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7" max="7" width="13.375" customWidth="1"/>
    <col min="8" max="8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3"/>
      <c r="G1" s="3"/>
      <c r="H1" s="5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45832</v>
      </c>
      <c r="F2" s="7"/>
      <c r="G2" s="7"/>
      <c r="H2" s="8"/>
      <c r="I2" s="7"/>
      <c r="J2" s="7"/>
      <c r="K2" s="7"/>
    </row>
    <row r="3" customHeight="1" spans="1:11">
      <c r="A3" s="9" t="s">
        <v>2</v>
      </c>
      <c r="B3" s="10"/>
      <c r="C3" s="10"/>
      <c r="D3" s="10"/>
      <c r="E3" s="11" t="s">
        <v>3</v>
      </c>
      <c r="F3" s="12"/>
      <c r="G3" s="12"/>
      <c r="H3" s="11"/>
      <c r="I3" s="12"/>
      <c r="J3" s="12"/>
      <c r="K3" s="12"/>
    </row>
    <row r="4" customHeight="1" spans="1:11">
      <c r="A4" s="10"/>
      <c r="B4" s="10"/>
      <c r="C4" s="10"/>
      <c r="D4" s="10"/>
      <c r="E4" s="12"/>
      <c r="F4" s="12"/>
      <c r="G4" s="12"/>
      <c r="H4" s="11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6"/>
      <c r="I5" s="14"/>
      <c r="J5" s="14"/>
      <c r="K5" s="14"/>
    </row>
    <row r="6" ht="25.5" spans="1:11">
      <c r="A6" s="17"/>
      <c r="B6" s="18" t="s">
        <v>4</v>
      </c>
      <c r="C6" s="19" t="s">
        <v>5</v>
      </c>
      <c r="D6" s="19" t="s">
        <v>5</v>
      </c>
      <c r="E6" s="20" t="s">
        <v>6</v>
      </c>
      <c r="F6" s="20" t="s">
        <v>7</v>
      </c>
      <c r="G6" s="20" t="s">
        <v>8</v>
      </c>
      <c r="H6" s="19" t="s">
        <v>9</v>
      </c>
      <c r="I6" s="42" t="s">
        <v>10</v>
      </c>
      <c r="J6" s="42" t="s">
        <v>11</v>
      </c>
      <c r="K6" s="18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43" t="s">
        <v>21</v>
      </c>
      <c r="J7" s="43" t="s">
        <v>22</v>
      </c>
      <c r="K7" s="22" t="s">
        <v>23</v>
      </c>
    </row>
    <row r="8" ht="15" spans="1:11">
      <c r="A8" s="27" t="s">
        <v>24</v>
      </c>
      <c r="B8" s="28" t="s">
        <v>25</v>
      </c>
      <c r="C8" s="29" t="s">
        <v>26</v>
      </c>
      <c r="D8" s="29" t="s">
        <v>27</v>
      </c>
      <c r="E8" s="30">
        <v>2576</v>
      </c>
      <c r="F8" s="30"/>
      <c r="G8" s="30">
        <v>2665</v>
      </c>
      <c r="H8" s="31">
        <v>1</v>
      </c>
      <c r="I8" s="30"/>
      <c r="J8" s="30">
        <v>3.6</v>
      </c>
      <c r="K8" s="30" t="s">
        <v>28</v>
      </c>
    </row>
    <row r="9" ht="15" spans="1:11">
      <c r="A9" s="32"/>
      <c r="B9" s="28" t="s">
        <v>29</v>
      </c>
      <c r="C9" s="33"/>
      <c r="D9" s="33"/>
      <c r="E9" s="30">
        <v>444</v>
      </c>
      <c r="F9" s="30"/>
      <c r="G9" s="30">
        <v>453</v>
      </c>
      <c r="H9" s="31"/>
      <c r="I9" s="30"/>
      <c r="J9" s="30"/>
      <c r="K9" s="30"/>
    </row>
    <row r="10" spans="1:11">
      <c r="A10" s="30" t="s">
        <v>30</v>
      </c>
      <c r="B10" s="30"/>
      <c r="C10" s="30"/>
      <c r="D10" s="30"/>
      <c r="E10" s="30">
        <f>SUM(E8:E9)</f>
        <v>3020</v>
      </c>
      <c r="F10" s="30"/>
      <c r="G10" s="30">
        <f>SUM(G8:G9)</f>
        <v>3118</v>
      </c>
      <c r="H10" s="31">
        <f>SUM(H8:H9)</f>
        <v>1</v>
      </c>
      <c r="I10" s="30"/>
      <c r="J10" s="30">
        <v>3.6</v>
      </c>
      <c r="K10" s="30"/>
    </row>
    <row r="15" spans="1:8">
      <c r="A15" s="30" t="s">
        <v>31</v>
      </c>
      <c r="B15" s="30" t="s">
        <v>32</v>
      </c>
      <c r="C15" s="34" t="s">
        <v>17</v>
      </c>
      <c r="D15" s="35" t="s">
        <v>33</v>
      </c>
      <c r="E15" s="30" t="s">
        <v>34</v>
      </c>
      <c r="F15" s="30"/>
      <c r="G15" s="30" t="s">
        <v>35</v>
      </c>
      <c r="H15" s="30" t="s">
        <v>36</v>
      </c>
    </row>
    <row r="16" spans="1:8">
      <c r="A16" s="36" t="s">
        <v>37</v>
      </c>
      <c r="B16" s="37" t="s">
        <v>38</v>
      </c>
      <c r="C16" s="34">
        <v>223</v>
      </c>
      <c r="D16" s="35">
        <f t="shared" ref="D16:D27" si="0">C16*1.03+1</f>
        <v>230.69</v>
      </c>
      <c r="E16" s="36" t="s">
        <v>39</v>
      </c>
      <c r="F16" s="36" t="s">
        <v>40</v>
      </c>
      <c r="G16" s="36" t="s">
        <v>41</v>
      </c>
      <c r="H16" s="36" t="s">
        <v>42</v>
      </c>
    </row>
    <row r="17" spans="1:8">
      <c r="A17" s="38"/>
      <c r="B17" s="37" t="s">
        <v>43</v>
      </c>
      <c r="C17" s="34">
        <v>343</v>
      </c>
      <c r="D17" s="35">
        <f t="shared" si="0"/>
        <v>354.29</v>
      </c>
      <c r="E17" s="38"/>
      <c r="F17" s="38"/>
      <c r="G17" s="38"/>
      <c r="H17" s="38"/>
    </row>
    <row r="18" spans="1:8">
      <c r="A18" s="38"/>
      <c r="B18" s="37" t="s">
        <v>44</v>
      </c>
      <c r="C18" s="34">
        <v>362</v>
      </c>
      <c r="D18" s="35">
        <f t="shared" si="0"/>
        <v>373.86</v>
      </c>
      <c r="E18" s="38"/>
      <c r="F18" s="38"/>
      <c r="G18" s="38"/>
      <c r="H18" s="38"/>
    </row>
    <row r="19" spans="1:8">
      <c r="A19" s="38"/>
      <c r="B19" s="37" t="s">
        <v>45</v>
      </c>
      <c r="C19" s="34">
        <v>241</v>
      </c>
      <c r="D19" s="35">
        <f t="shared" si="0"/>
        <v>249.23</v>
      </c>
      <c r="E19" s="38"/>
      <c r="F19" s="38"/>
      <c r="G19" s="38"/>
      <c r="H19" s="38"/>
    </row>
    <row r="20" spans="1:8">
      <c r="A20" s="38"/>
      <c r="B20" s="37" t="s">
        <v>46</v>
      </c>
      <c r="C20" s="34">
        <v>139</v>
      </c>
      <c r="D20" s="35">
        <f t="shared" si="0"/>
        <v>144.17</v>
      </c>
      <c r="E20" s="38"/>
      <c r="F20" s="38"/>
      <c r="G20" s="38"/>
      <c r="H20" s="38"/>
    </row>
    <row r="21" spans="1:8">
      <c r="A21" s="39"/>
      <c r="B21" s="37" t="s">
        <v>47</v>
      </c>
      <c r="C21" s="34">
        <v>121</v>
      </c>
      <c r="D21" s="35">
        <f t="shared" si="0"/>
        <v>125.63</v>
      </c>
      <c r="E21" s="39"/>
      <c r="F21" s="39"/>
      <c r="G21" s="39"/>
      <c r="H21" s="38"/>
    </row>
    <row r="22" spans="1:8">
      <c r="A22" s="36" t="s">
        <v>48</v>
      </c>
      <c r="B22" s="37" t="s">
        <v>38</v>
      </c>
      <c r="C22" s="34">
        <v>138</v>
      </c>
      <c r="D22" s="35">
        <f t="shared" si="0"/>
        <v>143.14</v>
      </c>
      <c r="E22" s="36" t="s">
        <v>39</v>
      </c>
      <c r="F22" s="36" t="s">
        <v>40</v>
      </c>
      <c r="G22" s="36" t="s">
        <v>41</v>
      </c>
      <c r="H22" s="38"/>
    </row>
    <row r="23" spans="1:8">
      <c r="A23" s="38"/>
      <c r="B23" s="37" t="s">
        <v>43</v>
      </c>
      <c r="C23" s="34">
        <v>239</v>
      </c>
      <c r="D23" s="35">
        <f t="shared" si="0"/>
        <v>247.17</v>
      </c>
      <c r="E23" s="38"/>
      <c r="F23" s="38"/>
      <c r="G23" s="38"/>
      <c r="H23" s="38"/>
    </row>
    <row r="24" spans="1:8">
      <c r="A24" s="38"/>
      <c r="B24" s="37" t="s">
        <v>44</v>
      </c>
      <c r="C24" s="34">
        <v>303</v>
      </c>
      <c r="D24" s="35">
        <f t="shared" si="0"/>
        <v>313.09</v>
      </c>
      <c r="E24" s="38"/>
      <c r="F24" s="38"/>
      <c r="G24" s="38"/>
      <c r="H24" s="38"/>
    </row>
    <row r="25" spans="1:8">
      <c r="A25" s="38"/>
      <c r="B25" s="37" t="s">
        <v>45</v>
      </c>
      <c r="C25" s="34">
        <v>202</v>
      </c>
      <c r="D25" s="35">
        <f t="shared" si="0"/>
        <v>209.06</v>
      </c>
      <c r="E25" s="38"/>
      <c r="F25" s="38"/>
      <c r="G25" s="38"/>
      <c r="H25" s="38"/>
    </row>
    <row r="26" spans="1:8">
      <c r="A26" s="38"/>
      <c r="B26" s="37" t="s">
        <v>46</v>
      </c>
      <c r="C26" s="34">
        <v>164</v>
      </c>
      <c r="D26" s="35">
        <f t="shared" si="0"/>
        <v>169.92</v>
      </c>
      <c r="E26" s="38"/>
      <c r="F26" s="38"/>
      <c r="G26" s="38"/>
      <c r="H26" s="38"/>
    </row>
    <row r="27" spans="1:8">
      <c r="A27" s="39"/>
      <c r="B27" s="37" t="s">
        <v>47</v>
      </c>
      <c r="C27" s="34">
        <v>101</v>
      </c>
      <c r="D27" s="35">
        <f t="shared" si="0"/>
        <v>105.03</v>
      </c>
      <c r="E27" s="39"/>
      <c r="F27" s="39"/>
      <c r="G27" s="39"/>
      <c r="H27" s="39"/>
    </row>
    <row r="28" spans="1:8">
      <c r="A28" s="30" t="s">
        <v>30</v>
      </c>
      <c r="B28" s="30"/>
      <c r="C28" s="34">
        <f>SUM(C16:C27)</f>
        <v>2576</v>
      </c>
      <c r="D28" s="35">
        <f>SUM(D16:D27)</f>
        <v>2665.28</v>
      </c>
      <c r="E28" s="30"/>
      <c r="F28" s="30"/>
      <c r="G28" s="30"/>
      <c r="H28" s="30"/>
    </row>
    <row r="29" spans="3:8">
      <c r="C29" s="40"/>
      <c r="D29" s="40"/>
      <c r="H29"/>
    </row>
    <row r="30" spans="1:8">
      <c r="A30" s="30" t="s">
        <v>49</v>
      </c>
      <c r="B30" s="30"/>
      <c r="C30" s="34">
        <v>444</v>
      </c>
      <c r="D30" s="34">
        <f>C30*1.02</f>
        <v>452.88</v>
      </c>
      <c r="E30" s="30"/>
      <c r="F30" s="30"/>
      <c r="G30" s="41" t="s">
        <v>50</v>
      </c>
      <c r="H30" s="30" t="s">
        <v>42</v>
      </c>
    </row>
  </sheetData>
  <mergeCells count="20">
    <mergeCell ref="A1:K1"/>
    <mergeCell ref="A2:D2"/>
    <mergeCell ref="E2:K2"/>
    <mergeCell ref="A8:A9"/>
    <mergeCell ref="A16:A21"/>
    <mergeCell ref="A22:A27"/>
    <mergeCell ref="C8:C9"/>
    <mergeCell ref="D8:D9"/>
    <mergeCell ref="E16:E21"/>
    <mergeCell ref="E22:E27"/>
    <mergeCell ref="F16:F21"/>
    <mergeCell ref="F22:F27"/>
    <mergeCell ref="G16:G21"/>
    <mergeCell ref="G22:G27"/>
    <mergeCell ref="H8:H9"/>
    <mergeCell ref="H16:H27"/>
    <mergeCell ref="J8:J9"/>
    <mergeCell ref="K8:K9"/>
    <mergeCell ref="A3:D4"/>
    <mergeCell ref="E3:K4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2025-06-24T01:04:22Z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646CCC18778B48C7B67CA347705184D8_13</vt:lpwstr>
  </property>
</Properties>
</file>