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<sst xmlns="http://schemas.openxmlformats.org/spreadsheetml/2006/main" count="111" uniqueCount="81">
  <si>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</si>
  <si>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</si>
  <si>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</si>
  <si>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</si>
  <si>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sf3187245665778</t>
  </si>
  <si>
    <t>UNI2506-267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</si>
  <si>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</si>
  <si>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</si>
  <si>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</si>
  <si>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</si>
  <si>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</si>
  <si>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</si>
  <si>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</si>
  <si>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</si>
  <si>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</si>
  <si>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</si>
  <si>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</si>
  <si>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</si>
  <si>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</si>
  <si>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</si>
  <si>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</si>
  <si>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</si>
  <si>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</si>
  <si>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</si>
  <si>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</si>
  <si>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</si>
  <si>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</si>
  <si>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</si>
  <si>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</si>
  <si>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</si>
  <si>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 xml:space="preserve">81275-01
83187-01 
83188-01 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</si>
  <si>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</si>
  <si>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 xml:space="preserve"> 1286-197</t>
  </si>
  <si>
    <t>800</t>
  </si>
  <si>
    <t>XS</t>
  </si>
  <si>
    <t>1/1</t>
  </si>
  <si>
    <t>7.6</t>
  </si>
  <si>
    <t>8</t>
  </si>
  <si>
    <t>20*20*30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</si>
  <si>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</si>
  <si>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</si>
  <si>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</si>
  <si>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</si>
  <si>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</si>
  <si>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</si>
  <si>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</si>
  <si>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809</t>
  </si>
  <si>
    <t>合计</t>
  </si>
  <si>
    <t>IMPORTER:</t>
  </si>
  <si>
    <t xml:space="preserve"> ABONI FASHIONS LTD.</t>
  </si>
  <si>
    <t>SUPPLIER:</t>
  </si>
  <si>
    <t>LAI SHERUI</t>
  </si>
  <si>
    <t>STYLE NO:</t>
  </si>
  <si>
    <t>1286/197</t>
  </si>
  <si>
    <r>
      <rPr>
        <sz val="16"/>
        <color rgb="FF000000"/>
        <rFont val="Arial"/>
        <charset val="134"/>
      </rPr>
      <t>ORDER NO.</t>
    </r>
    <r>
      <rPr>
        <sz val="10"/>
        <color rgb="FF000000"/>
        <rFont val="宋体"/>
        <charset val="134"/>
      </rPr>
      <t>（订单号）</t>
    </r>
    <r>
      <rPr>
        <sz val="16"/>
        <color rgb="FF000000"/>
        <rFont val="Arial"/>
        <charset val="134"/>
      </rPr>
      <t>:</t>
    </r>
  </si>
  <si>
    <t>ITEM:</t>
  </si>
  <si>
    <t>CARE LABEL</t>
  </si>
  <si>
    <t>COLOR:</t>
  </si>
  <si>
    <t>WHITE</t>
  </si>
  <si>
    <t xml:space="preserve"> </t>
  </si>
  <si>
    <r>
      <rPr>
        <sz val="16"/>
        <color indexed="8"/>
        <rFont val="Arial"/>
        <charset val="134"/>
      </rPr>
      <t>QUANTITY</t>
    </r>
    <r>
      <rPr>
        <sz val="10"/>
        <color indexed="8"/>
        <rFont val="宋体"/>
        <charset val="134"/>
      </rPr>
      <t>（数量）</t>
    </r>
    <r>
      <rPr>
        <sz val="16"/>
        <color indexed="8"/>
        <rFont val="Arial"/>
        <charset val="134"/>
      </rPr>
      <t>:</t>
    </r>
  </si>
  <si>
    <t>40000PCS</t>
  </si>
  <si>
    <r>
      <rPr>
        <sz val="16"/>
        <color indexed="8"/>
        <rFont val="Arial"/>
        <charset val="134"/>
      </rPr>
      <t>UNIT</t>
    </r>
    <r>
      <rPr>
        <sz val="16"/>
        <color indexed="8"/>
        <rFont val="宋体"/>
        <charset val="134"/>
      </rPr>
      <t>：</t>
    </r>
  </si>
  <si>
    <t>SETS</t>
  </si>
  <si>
    <r>
      <rPr>
        <sz val="16"/>
        <color indexed="8"/>
        <rFont val="Arial"/>
        <charset val="134"/>
      </rPr>
      <t>CARTON NO.</t>
    </r>
    <r>
      <rPr>
        <sz val="8"/>
        <color indexed="8"/>
        <rFont val="宋体"/>
        <charset val="134"/>
      </rPr>
      <t>（</t>
    </r>
    <r>
      <rPr>
        <sz val="9"/>
        <color indexed="8"/>
        <rFont val="宋体"/>
        <charset val="134"/>
      </rPr>
      <t>箱号）</t>
    </r>
    <r>
      <rPr>
        <sz val="16"/>
        <color indexed="8"/>
        <rFont val="Arial"/>
        <charset val="134"/>
      </rPr>
      <t>:</t>
    </r>
  </si>
  <si>
    <r>
      <rPr>
        <sz val="16"/>
        <color indexed="8"/>
        <rFont val="Arial"/>
        <charset val="134"/>
      </rPr>
      <t>NET WEIGHT</t>
    </r>
    <r>
      <rPr>
        <sz val="10"/>
        <color indexed="8"/>
        <rFont val="宋体"/>
        <charset val="134"/>
      </rPr>
      <t>（净重）</t>
    </r>
    <r>
      <rPr>
        <sz val="16"/>
        <color indexed="8"/>
        <rFont val="Arial"/>
        <charset val="134"/>
      </rPr>
      <t>:</t>
    </r>
  </si>
  <si>
    <t>7.6KG</t>
  </si>
  <si>
    <r>
      <rPr>
        <sz val="16"/>
        <color indexed="8"/>
        <rFont val="Arial"/>
        <charset val="134"/>
      </rPr>
      <t>GROSS WEIGHT</t>
    </r>
    <r>
      <rPr>
        <sz val="9"/>
        <color indexed="8"/>
        <rFont val="宋体"/>
        <charset val="134"/>
      </rPr>
      <t>（毛重）</t>
    </r>
    <r>
      <rPr>
        <sz val="16"/>
        <color indexed="8"/>
        <rFont val="Arial"/>
        <charset val="134"/>
      </rPr>
      <t>:</t>
    </r>
  </si>
  <si>
    <t>8KG</t>
  </si>
  <si>
    <r>
      <rPr>
        <sz val="16"/>
        <color rgb="FF000000"/>
        <rFont val="Arial"/>
        <charset val="134"/>
      </rPr>
      <t xml:space="preserve">QTY OF ROLLS </t>
    </r>
    <r>
      <rPr>
        <sz val="8"/>
        <color rgb="FF000000"/>
        <rFont val="宋体"/>
        <charset val="134"/>
      </rPr>
      <t>（第几件</t>
    </r>
    <r>
      <rPr>
        <sz val="8"/>
        <color rgb="FF000000"/>
        <rFont val="Arial"/>
        <charset val="134"/>
      </rPr>
      <t>/</t>
    </r>
    <r>
      <rPr>
        <sz val="8"/>
        <color rgb="FF000000"/>
        <rFont val="宋体"/>
        <charset val="134"/>
      </rPr>
      <t>总件数）</t>
    </r>
    <r>
      <rPr>
        <sz val="16"/>
        <color rgb="FF000000"/>
        <rFont val="宋体"/>
        <charset val="134"/>
      </rPr>
      <t>：</t>
    </r>
    <r>
      <rPr>
        <sz val="16"/>
        <color rgb="FF000000"/>
        <rFont val="Arial"/>
        <charset val="134"/>
      </rPr>
      <t xml:space="preserve">        1 OF 1</t>
    </r>
  </si>
  <si>
    <t>MADE IN CHINA</t>
  </si>
  <si>
    <t>01286197800015</t>
  </si>
  <si>
    <t>01286197800022</t>
  </si>
  <si>
    <t>01286197800039</t>
  </si>
  <si>
    <t>01286197800046</t>
  </si>
  <si>
    <t>01286197800053</t>
  </si>
  <si>
    <t>01286197809018</t>
  </si>
  <si>
    <t>01286197809025</t>
  </si>
  <si>
    <t>01286197809032</t>
  </si>
  <si>
    <t>01286197809049</t>
  </si>
  <si>
    <t>01286197809056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</si>
</sst>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0_ "/>
    <numFmt numFmtId="178" formatCode="0_);[Red]\(0\)"/>
    <numFmt numFmtId="179" formatCode="yyyy\-mm\-dd"/>
    <numFmt numFmtId="180" formatCode="0.00_);[Red]\(0.00\)"/>
  </numFmts>
  <fonts count="58">
    <font>
      <sz val="11"/>
      <color theme="1"/>
      <name val="宋体"/>
      <charset val="134"/>
      <scheme val="minor"/>
    </font>
    <font>
      <sz val="11"/>
      <color theme="1"/>
      <name val="Arial"/>
      <charset val="134"/>
    </font>
    <font>
      <sz val="14"/>
      <color theme="1"/>
      <name val="Arial"/>
      <charset val="134"/>
    </font>
    <font>
      <sz val="16"/>
      <color theme="1"/>
      <name val="Arial"/>
      <charset val="134"/>
    </font>
    <font>
      <b/>
      <sz val="20"/>
      <color theme="1"/>
      <name val="Arial"/>
      <charset val="134"/>
    </font>
    <font>
      <sz val="16"/>
      <color rgb="FF000000"/>
      <name val="Arial"/>
      <charset val="134"/>
    </font>
    <font>
      <sz val="16"/>
      <color rgb="FFFF0000"/>
      <name val="宋体"/>
      <charset val="134"/>
    </font>
    <font>
      <sz val="16"/>
      <color rgb="FFFF0000"/>
      <name val="Arial"/>
      <charset val="134"/>
    </font>
    <font>
      <b/>
      <sz val="10"/>
      <color theme="1"/>
      <name val="Arial"/>
      <charset val="134"/>
    </font>
    <font>
      <b/>
      <sz val="16"/>
      <color theme="1"/>
      <name val="Arial"/>
      <charset val="134"/>
    </font>
    <font>
      <b/>
      <sz val="16"/>
      <color theme="1"/>
      <name val="宋体"/>
      <charset val="134"/>
    </font>
    <font>
      <sz val="16"/>
      <name val="Arial"/>
      <charset val="134"/>
    </font>
    <font>
      <sz val="11"/>
      <color theme="1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134"/>
    </font>
    <font>
      <b/>
      <sz val="11"/>
      <color rgb="FFFF0000"/>
      <name val="Calibri"/>
      <charset val="0"/>
    </font>
    <font>
      <b/>
      <sz val="10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"/>
      <color rgb="FF000000"/>
      <name val="宋体"/>
      <charset val="134"/>
    </font>
    <font>
      <sz val="16"/>
      <color indexed="8"/>
      <name val="Arial"/>
      <charset val="134"/>
    </font>
    <font>
      <sz val="8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8"/>
      <color rgb="FF000000"/>
      <name val="Arial"/>
      <charset val="134"/>
    </font>
    <font>
      <sz val="16"/>
      <color rgb="FF000000"/>
      <name val="宋体"/>
      <charset val="134"/>
    </font>
    <font>
      <sz val="16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10" applyNumberFormat="0" applyAlignment="0" applyProtection="0">
      <alignment vertical="center"/>
    </xf>
    <xf numFmtId="0" fontId="39" fillId="4" borderId="11" applyNumberFormat="0" applyAlignment="0" applyProtection="0">
      <alignment vertical="center"/>
    </xf>
    <xf numFmtId="0" fontId="40" fillId="4" borderId="10" applyNumberFormat="0" applyAlignment="0" applyProtection="0">
      <alignment vertical="center"/>
    </xf>
    <xf numFmtId="0" fontId="41" fillId="5" borderId="12" applyNumberFormat="0" applyAlignment="0" applyProtection="0">
      <alignment vertical="center"/>
    </xf>
    <xf numFmtId="0" fontId="42" fillId="0" borderId="13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9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0" fillId="0" borderId="0" xfId="0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77" fontId="16" fillId="0" borderId="0" xfId="0" applyNumberFormat="1" applyFont="1" applyFill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4" fontId="18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7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49" fontId="18" fillId="0" borderId="4" xfId="0" applyNumberFormat="1" applyFont="1" applyFill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177" fontId="13" fillId="0" borderId="0" xfId="0" applyNumberFormat="1" applyFont="1" applyFill="1" applyBorder="1" applyAlignment="1">
      <alignment horizontal="center" vertical="center"/>
    </xf>
    <xf numFmtId="178" fontId="17" fillId="0" borderId="0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1" xfId="49" applyFont="1" applyFill="1" applyBorder="1" applyAlignment="1">
      <alignment horizontal="center" vertical="center" wrapText="1"/>
    </xf>
    <xf numFmtId="179" fontId="22" fillId="0" borderId="1" xfId="49" applyNumberFormat="1" applyFont="1" applyFill="1" applyBorder="1" applyAlignment="1">
      <alignment horizontal="center" vertical="center" wrapText="1"/>
    </xf>
    <xf numFmtId="178" fontId="22" fillId="0" borderId="1" xfId="49" applyNumberFormat="1" applyFont="1" applyFill="1" applyBorder="1" applyAlignment="1">
      <alignment horizontal="center" vertical="center" wrapText="1"/>
    </xf>
    <xf numFmtId="49" fontId="22" fillId="0" borderId="1" xfId="49" applyNumberFormat="1" applyFont="1" applyFill="1" applyBorder="1" applyAlignment="1">
      <alignment horizontal="center" vertical="center" wrapText="1"/>
    </xf>
    <xf numFmtId="177" fontId="22" fillId="0" borderId="1" xfId="49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49" applyFont="1" applyFill="1" applyBorder="1" applyAlignment="1">
      <alignment horizontal="center" vertical="center" wrapText="1"/>
    </xf>
    <xf numFmtId="15" fontId="23" fillId="0" borderId="1" xfId="49" applyNumberFormat="1" applyFont="1" applyFill="1" applyBorder="1" applyAlignment="1">
      <alignment horizontal="center" vertical="center" wrapText="1"/>
    </xf>
    <xf numFmtId="49" fontId="23" fillId="0" borderId="1" xfId="49" applyNumberFormat="1" applyFont="1" applyFill="1" applyBorder="1" applyAlignment="1">
      <alignment horizontal="center" vertical="center" wrapText="1"/>
    </xf>
    <xf numFmtId="49" fontId="24" fillId="0" borderId="1" xfId="49" applyNumberFormat="1" applyFont="1" applyFill="1" applyBorder="1" applyAlignment="1">
      <alignment horizontal="center" vertical="center" wrapText="1"/>
    </xf>
    <xf numFmtId="178" fontId="24" fillId="0" borderId="1" xfId="49" applyNumberFormat="1" applyFont="1" applyFill="1" applyBorder="1" applyAlignment="1">
      <alignment horizontal="center" vertical="center" wrapText="1"/>
    </xf>
    <xf numFmtId="177" fontId="23" fillId="0" borderId="1" xfId="49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49" fontId="26" fillId="0" borderId="1" xfId="0" applyNumberFormat="1" applyFont="1" applyFill="1" applyBorder="1" applyAlignment="1">
      <alignment horizontal="center" vertical="center"/>
    </xf>
    <xf numFmtId="49" fontId="25" fillId="0" borderId="1" xfId="49" applyNumberFormat="1" applyFont="1" applyFill="1" applyBorder="1" applyAlignment="1">
      <alignment horizontal="center" vertical="center" wrapText="1"/>
    </xf>
    <xf numFmtId="177" fontId="26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 applyProtection="1">
      <alignment horizontal="center" vertical="center"/>
      <protection locked="0"/>
    </xf>
    <xf numFmtId="0" fontId="25" fillId="0" borderId="1" xfId="0" applyNumberFormat="1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180" fontId="17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80" fontId="13" fillId="0" borderId="0" xfId="0" applyNumberFormat="1" applyFont="1" applyFill="1" applyBorder="1" applyAlignment="1">
      <alignment horizontal="center" vertical="center"/>
    </xf>
    <xf numFmtId="49" fontId="26" fillId="0" borderId="5" xfId="0" applyNumberFormat="1" applyFont="1" applyFill="1" applyBorder="1" applyAlignment="1">
      <alignment horizontal="center" vertical="center" wrapText="1"/>
    </xf>
    <xf numFmtId="49" fontId="26" fillId="0" borderId="5" xfId="0" applyNumberFormat="1" applyFont="1" applyFill="1" applyBorder="1" applyAlignment="1">
      <alignment horizontal="center" vertical="center"/>
    </xf>
    <xf numFmtId="177" fontId="26" fillId="0" borderId="0" xfId="0" applyNumberFormat="1" applyFont="1" applyFill="1" applyBorder="1" applyAlignment="1">
      <alignment horizontal="center" vertical="center"/>
    </xf>
    <xf numFmtId="49" fontId="26" fillId="0" borderId="6" xfId="0" applyNumberFormat="1" applyFont="1" applyFill="1" applyBorder="1" applyAlignment="1">
      <alignment horizontal="center" vertical="center" wrapText="1"/>
    </xf>
    <xf numFmtId="49" fontId="26" fillId="0" borderId="6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7" fontId="28" fillId="0" borderId="0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29" fillId="0" borderId="0" xfId="0" applyFont="1" applyFill="1" applyBorder="1" applyAlignment="1">
      <alignment vertical="center"/>
    </xf>
    <xf numFmtId="0" fontId="29" fillId="0" borderId="0" xfId="0" applyFont="1" applyFill="1" applyAlignment="1">
      <alignment vertical="center"/>
    </xf>
    <xf numFmtId="0" fontId="1" fillId="0" borderId="0" xfId="0" applyFo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2</xdr:row>
      <xdr:rowOff>104775</xdr:rowOff>
    </xdr:from>
    <xdr:to>
      <xdr:col>11</xdr:col>
      <xdr:colOff>542925</xdr:colOff>
      <xdr:row>3</xdr:row>
      <xdr:rowOff>171450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72175" y="771525"/>
          <a:ext cx="3819525" cy="400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38100</xdr:colOff>
      <xdr:row>1</xdr:row>
      <xdr:rowOff>9525</xdr:rowOff>
    </xdr:from>
    <xdr:to>
      <xdr:col>6</xdr:col>
      <xdr:colOff>36195</xdr:colOff>
      <xdr:row>1</xdr:row>
      <xdr:rowOff>648335</xdr:rowOff>
    </xdr:to>
    <xdr:sp>
      <xdr:nvSpPr>
        <xdr:cNvPr id="2" name="流程图: 决策 1"/>
        <xdr:cNvSpPr/>
      </xdr:nvSpPr>
      <xdr:spPr>
        <a:xfrm>
          <a:off x="2801620" y="190500"/>
          <a:ext cx="3648075" cy="638810"/>
        </a:xfrm>
        <a:prstGeom prst="flowChartDecision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800"/>
            <a:t>LAI SHE RUI</a:t>
          </a:r>
          <a:endParaRPr lang="en-US" altLang="zh-CN" sz="1800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4"/>
  <sheetViews>
    <sheetView tabSelected="1" topLeftCell="A5" workbookViewId="0">
      <selection activeCell="G22" sqref="G22"/>
    </sheetView>
  </sheetViews>
  <sheetFormatPr defaultColWidth="9" defaultRowHeight="12.75"/>
  <cols>
    <col min="1" max="1" width="12.875" style="33" customWidth="1"/>
    <col min="2" max="2" width="27.5" style="33" customWidth="1"/>
    <col min="3" max="16384" width="9" style="33"/>
  </cols>
  <sheetData>
    <row r="1" s="32" customFormat="1" ht="26.25" spans="1:12">
      <c r="A1" s="34" t="s">
        <v>0</v>
      </c>
      <c r="B1" s="35"/>
      <c r="C1" s="35"/>
      <c r="D1" s="35"/>
      <c r="E1" s="35"/>
      <c r="F1" s="35"/>
      <c r="G1" s="35"/>
      <c r="H1" s="36"/>
      <c r="I1" s="35"/>
      <c r="J1" s="35"/>
      <c r="K1" s="35"/>
      <c r="L1" s="35"/>
    </row>
    <row r="2" s="32" customFormat="1" ht="26.25" spans="1:12">
      <c r="A2" s="37" t="s">
        <v>1</v>
      </c>
      <c r="B2" s="38"/>
      <c r="C2" s="38"/>
      <c r="D2" s="38"/>
      <c r="E2" s="38"/>
      <c r="F2" s="38"/>
      <c r="G2" s="38"/>
      <c r="H2" s="39"/>
      <c r="I2" s="38"/>
      <c r="J2" s="38"/>
      <c r="K2" s="38"/>
      <c r="L2" s="38"/>
    </row>
    <row r="3" s="32" customFormat="1" ht="26.25" spans="1:12">
      <c r="A3" s="40"/>
      <c r="B3" s="40"/>
      <c r="C3" s="40"/>
      <c r="D3" s="40" t="s">
        <v>2</v>
      </c>
      <c r="E3" s="41">
        <v>45832</v>
      </c>
      <c r="F3" s="41"/>
      <c r="G3" s="42"/>
      <c r="H3" s="43"/>
      <c r="I3" s="74"/>
      <c r="J3" s="75"/>
      <c r="K3" s="75"/>
      <c r="L3" s="40"/>
    </row>
    <row r="4" s="32" customFormat="1" ht="15" spans="1:12">
      <c r="A4" s="40"/>
      <c r="B4" s="40"/>
      <c r="C4" s="40"/>
      <c r="D4" s="44" t="s">
        <v>3</v>
      </c>
      <c r="E4" s="45" t="s">
        <v>4</v>
      </c>
      <c r="F4" s="46"/>
      <c r="G4" s="47"/>
      <c r="H4" s="48"/>
      <c r="I4" s="76"/>
      <c r="J4" s="77"/>
      <c r="K4" s="77"/>
      <c r="L4" s="76"/>
    </row>
    <row r="5" s="32" customFormat="1" ht="26.25" spans="1:12">
      <c r="A5" s="40"/>
      <c r="B5" s="44" t="s">
        <v>5</v>
      </c>
      <c r="C5" s="40"/>
      <c r="D5" s="40"/>
      <c r="E5" s="40"/>
      <c r="F5" s="40"/>
      <c r="G5" s="49"/>
      <c r="H5" s="43"/>
      <c r="I5" s="74"/>
      <c r="J5" s="75"/>
      <c r="K5" s="75"/>
      <c r="L5" s="40"/>
    </row>
    <row r="6" s="33" customFormat="1" ht="45" spans="1:12">
      <c r="A6" s="50" t="s">
        <v>6</v>
      </c>
      <c r="B6" s="51" t="s">
        <v>7</v>
      </c>
      <c r="C6" s="51" t="s">
        <v>8</v>
      </c>
      <c r="D6" s="52" t="s">
        <v>9</v>
      </c>
      <c r="E6" s="52" t="s">
        <v>10</v>
      </c>
      <c r="F6" s="53" t="s">
        <v>11</v>
      </c>
      <c r="G6" s="54" t="s">
        <v>12</v>
      </c>
      <c r="H6" s="55" t="s">
        <v>13</v>
      </c>
      <c r="I6" s="54" t="s">
        <v>14</v>
      </c>
      <c r="J6" s="54" t="s">
        <v>15</v>
      </c>
      <c r="K6" s="54" t="s">
        <v>16</v>
      </c>
      <c r="L6" s="51" t="s">
        <v>17</v>
      </c>
    </row>
    <row r="7" s="33" customFormat="1" ht="28.5" spans="1:12">
      <c r="A7" s="56" t="s">
        <v>18</v>
      </c>
      <c r="B7" s="57" t="s">
        <v>19</v>
      </c>
      <c r="C7" s="58" t="s">
        <v>20</v>
      </c>
      <c r="D7" s="59" t="s">
        <v>21</v>
      </c>
      <c r="E7" s="60" t="s">
        <v>22</v>
      </c>
      <c r="F7" s="61" t="s">
        <v>23</v>
      </c>
      <c r="G7" s="59" t="s">
        <v>24</v>
      </c>
      <c r="H7" s="62" t="s">
        <v>25</v>
      </c>
      <c r="I7" s="59" t="s">
        <v>26</v>
      </c>
      <c r="J7" s="59" t="s">
        <v>27</v>
      </c>
      <c r="K7" s="59" t="s">
        <v>28</v>
      </c>
      <c r="L7" s="57" t="s">
        <v>29</v>
      </c>
    </row>
    <row r="8" s="33" customFormat="1" ht="20" customHeight="1" spans="1:17">
      <c r="A8" s="63" t="s">
        <v>30</v>
      </c>
      <c r="B8" s="64" t="s">
        <v>31</v>
      </c>
      <c r="C8" s="65" t="s">
        <v>32</v>
      </c>
      <c r="D8" s="66" t="s">
        <v>33</v>
      </c>
      <c r="E8" s="67" t="s">
        <v>34</v>
      </c>
      <c r="F8" s="68">
        <v>583</v>
      </c>
      <c r="G8" s="68">
        <f>F8*0.05</f>
        <v>29.15</v>
      </c>
      <c r="H8" s="68">
        <f>F8+G8</f>
        <v>612.15</v>
      </c>
      <c r="I8" s="78" t="s">
        <v>35</v>
      </c>
      <c r="J8" s="79" t="s">
        <v>36</v>
      </c>
      <c r="K8" s="79" t="s">
        <v>37</v>
      </c>
      <c r="L8" s="79" t="s">
        <v>38</v>
      </c>
      <c r="M8" s="80"/>
      <c r="N8" s="80"/>
      <c r="O8" s="80"/>
      <c r="P8" s="80"/>
      <c r="Q8" s="83"/>
    </row>
    <row r="9" s="33" customFormat="1" ht="20" customHeight="1" spans="1:17">
      <c r="A9" s="63"/>
      <c r="B9" s="64"/>
      <c r="C9" s="65"/>
      <c r="D9" s="66"/>
      <c r="E9" s="67" t="s">
        <v>39</v>
      </c>
      <c r="F9" s="68">
        <v>1122</v>
      </c>
      <c r="G9" s="68">
        <f t="shared" ref="G9:G24" si="0">F9*0.05</f>
        <v>56.1</v>
      </c>
      <c r="H9" s="68">
        <f t="shared" ref="H9:H24" si="1">F9+G9</f>
        <v>1178.1</v>
      </c>
      <c r="I9" s="81"/>
      <c r="J9" s="82"/>
      <c r="K9" s="82"/>
      <c r="L9" s="82"/>
      <c r="M9" s="80"/>
      <c r="N9" s="80"/>
      <c r="O9" s="80"/>
      <c r="P9" s="80"/>
      <c r="Q9" s="83"/>
    </row>
    <row r="10" s="33" customFormat="1" ht="20" customHeight="1" spans="1:18">
      <c r="A10" s="63"/>
      <c r="B10" s="64"/>
      <c r="C10" s="65"/>
      <c r="D10" s="66"/>
      <c r="E10" s="67" t="s">
        <v>40</v>
      </c>
      <c r="F10" s="68">
        <v>1867</v>
      </c>
      <c r="G10" s="68">
        <f t="shared" si="0"/>
        <v>93.35</v>
      </c>
      <c r="H10" s="68">
        <f t="shared" si="1"/>
        <v>1960.35</v>
      </c>
      <c r="I10" s="81"/>
      <c r="J10" s="82"/>
      <c r="K10" s="82"/>
      <c r="L10" s="82"/>
      <c r="M10" s="80"/>
      <c r="N10" s="80"/>
      <c r="O10" s="80"/>
      <c r="P10" s="80"/>
      <c r="Q10" s="83"/>
      <c r="R10" s="83"/>
    </row>
    <row r="11" s="33" customFormat="1" ht="20" customHeight="1" spans="1:18">
      <c r="A11" s="63"/>
      <c r="B11" s="64"/>
      <c r="C11" s="65"/>
      <c r="D11" s="66"/>
      <c r="E11" s="67" t="s">
        <v>41</v>
      </c>
      <c r="F11" s="68">
        <v>1257</v>
      </c>
      <c r="G11" s="68">
        <f t="shared" si="0"/>
        <v>62.85</v>
      </c>
      <c r="H11" s="68">
        <f t="shared" si="1"/>
        <v>1319.85</v>
      </c>
      <c r="I11" s="81"/>
      <c r="J11" s="82"/>
      <c r="K11" s="82"/>
      <c r="L11" s="82"/>
      <c r="M11" s="80"/>
      <c r="N11" s="80"/>
      <c r="O11" s="80"/>
      <c r="P11" s="80"/>
      <c r="Q11" s="83"/>
      <c r="R11" s="83"/>
    </row>
    <row r="12" s="33" customFormat="1" ht="20" customHeight="1" spans="1:18">
      <c r="A12" s="63"/>
      <c r="B12" s="64"/>
      <c r="C12" s="65"/>
      <c r="D12" s="66"/>
      <c r="E12" s="67" t="s">
        <v>42</v>
      </c>
      <c r="F12" s="68">
        <v>671</v>
      </c>
      <c r="G12" s="68">
        <f t="shared" si="0"/>
        <v>33.55</v>
      </c>
      <c r="H12" s="68">
        <f t="shared" si="1"/>
        <v>704.55</v>
      </c>
      <c r="I12" s="81"/>
      <c r="J12" s="82"/>
      <c r="K12" s="82"/>
      <c r="L12" s="82"/>
      <c r="M12" s="80"/>
      <c r="N12" s="80"/>
      <c r="O12" s="80"/>
      <c r="P12" s="80"/>
      <c r="Q12" s="83"/>
      <c r="R12" s="83"/>
    </row>
    <row r="13" s="33" customFormat="1" ht="45" spans="1:18">
      <c r="A13" s="69" t="s">
        <v>30</v>
      </c>
      <c r="B13" s="64" t="s">
        <v>43</v>
      </c>
      <c r="C13" s="65" t="s">
        <v>32</v>
      </c>
      <c r="D13" s="66" t="s">
        <v>33</v>
      </c>
      <c r="E13" s="70"/>
      <c r="F13" s="71">
        <f>SUM(F8:F12)</f>
        <v>5500</v>
      </c>
      <c r="G13" s="68">
        <f t="shared" si="0"/>
        <v>275</v>
      </c>
      <c r="H13" s="68">
        <f t="shared" si="1"/>
        <v>5775</v>
      </c>
      <c r="I13" s="81"/>
      <c r="J13" s="82"/>
      <c r="K13" s="82"/>
      <c r="L13" s="82"/>
      <c r="M13" s="83"/>
      <c r="N13" s="80"/>
      <c r="O13" s="80"/>
      <c r="P13" s="80"/>
      <c r="Q13" s="83"/>
      <c r="R13" s="83"/>
    </row>
    <row r="14" s="33" customFormat="1" ht="45" spans="1:18">
      <c r="A14" s="69" t="s">
        <v>30</v>
      </c>
      <c r="B14" s="64" t="s">
        <v>44</v>
      </c>
      <c r="C14" s="65" t="s">
        <v>32</v>
      </c>
      <c r="D14" s="66" t="s">
        <v>33</v>
      </c>
      <c r="E14" s="70"/>
      <c r="F14" s="71">
        <f>SUM(F13:F13)</f>
        <v>5500</v>
      </c>
      <c r="G14" s="68">
        <f t="shared" si="0"/>
        <v>275</v>
      </c>
      <c r="H14" s="68">
        <f t="shared" si="1"/>
        <v>5775</v>
      </c>
      <c r="I14" s="81"/>
      <c r="J14" s="82"/>
      <c r="K14" s="82"/>
      <c r="L14" s="82"/>
      <c r="N14" s="83"/>
      <c r="O14" s="80"/>
      <c r="P14" s="83"/>
      <c r="Q14" s="83"/>
      <c r="R14" s="83"/>
    </row>
    <row r="15" s="33" customFormat="1" ht="45" spans="1:18">
      <c r="A15" s="69" t="s">
        <v>30</v>
      </c>
      <c r="B15" s="64" t="s">
        <v>45</v>
      </c>
      <c r="C15" s="65" t="s">
        <v>32</v>
      </c>
      <c r="D15" s="66" t="s">
        <v>33</v>
      </c>
      <c r="E15" s="70"/>
      <c r="F15" s="71">
        <f>SUM(F14:F14)</f>
        <v>5500</v>
      </c>
      <c r="G15" s="68">
        <f t="shared" si="0"/>
        <v>275</v>
      </c>
      <c r="H15" s="68">
        <f t="shared" si="1"/>
        <v>5775</v>
      </c>
      <c r="I15" s="81"/>
      <c r="J15" s="82"/>
      <c r="K15" s="82"/>
      <c r="L15" s="82"/>
      <c r="N15" s="83"/>
      <c r="O15" s="80"/>
      <c r="P15" s="83"/>
      <c r="Q15" s="83"/>
      <c r="R15" s="83"/>
    </row>
    <row r="16" s="33" customFormat="1" ht="20" customHeight="1" spans="1:18">
      <c r="A16" s="63" t="s">
        <v>30</v>
      </c>
      <c r="B16" s="64" t="s">
        <v>31</v>
      </c>
      <c r="C16" s="65" t="s">
        <v>32</v>
      </c>
      <c r="D16" s="66" t="s">
        <v>46</v>
      </c>
      <c r="E16" s="67" t="s">
        <v>34</v>
      </c>
      <c r="F16" s="68">
        <v>477</v>
      </c>
      <c r="G16" s="68">
        <f t="shared" si="0"/>
        <v>23.85</v>
      </c>
      <c r="H16" s="68">
        <f t="shared" si="1"/>
        <v>500.85</v>
      </c>
      <c r="I16" s="81"/>
      <c r="J16" s="82"/>
      <c r="K16" s="82"/>
      <c r="L16" s="82"/>
      <c r="M16" s="80"/>
      <c r="N16" s="80"/>
      <c r="O16" s="80"/>
      <c r="P16" s="80"/>
      <c r="Q16" s="83"/>
      <c r="R16" s="83"/>
    </row>
    <row r="17" s="33" customFormat="1" ht="20" customHeight="1" spans="1:18">
      <c r="A17" s="63"/>
      <c r="B17" s="64"/>
      <c r="C17" s="65"/>
      <c r="D17" s="66"/>
      <c r="E17" s="67" t="s">
        <v>39</v>
      </c>
      <c r="F17" s="68">
        <v>918</v>
      </c>
      <c r="G17" s="68">
        <f t="shared" si="0"/>
        <v>45.9</v>
      </c>
      <c r="H17" s="68">
        <f t="shared" si="1"/>
        <v>963.9</v>
      </c>
      <c r="I17" s="81"/>
      <c r="J17" s="82"/>
      <c r="K17" s="82"/>
      <c r="L17" s="82"/>
      <c r="M17" s="80"/>
      <c r="N17" s="80"/>
      <c r="O17" s="80"/>
      <c r="P17" s="80"/>
      <c r="Q17" s="83"/>
      <c r="R17" s="83"/>
    </row>
    <row r="18" s="33" customFormat="1" ht="20" customHeight="1" spans="1:18">
      <c r="A18" s="63"/>
      <c r="B18" s="64"/>
      <c r="C18" s="65"/>
      <c r="D18" s="66"/>
      <c r="E18" s="67" t="s">
        <v>40</v>
      </c>
      <c r="F18" s="68">
        <v>1527</v>
      </c>
      <c r="G18" s="68">
        <f t="shared" si="0"/>
        <v>76.35</v>
      </c>
      <c r="H18" s="68">
        <f t="shared" si="1"/>
        <v>1603.35</v>
      </c>
      <c r="I18" s="81"/>
      <c r="J18" s="82"/>
      <c r="K18" s="82"/>
      <c r="L18" s="82"/>
      <c r="M18" s="80"/>
      <c r="N18" s="80"/>
      <c r="O18" s="80"/>
      <c r="P18" s="80"/>
      <c r="Q18" s="83"/>
      <c r="R18" s="83"/>
    </row>
    <row r="19" s="33" customFormat="1" ht="20" customHeight="1" spans="1:18">
      <c r="A19" s="63"/>
      <c r="B19" s="64"/>
      <c r="C19" s="65"/>
      <c r="D19" s="66"/>
      <c r="E19" s="67" t="s">
        <v>41</v>
      </c>
      <c r="F19" s="68">
        <v>1029</v>
      </c>
      <c r="G19" s="68">
        <f t="shared" si="0"/>
        <v>51.45</v>
      </c>
      <c r="H19" s="68">
        <f t="shared" si="1"/>
        <v>1080.45</v>
      </c>
      <c r="I19" s="81"/>
      <c r="J19" s="82"/>
      <c r="K19" s="82"/>
      <c r="L19" s="82"/>
      <c r="M19" s="80"/>
      <c r="N19" s="84"/>
      <c r="O19" s="84"/>
      <c r="P19" s="84"/>
      <c r="Q19" s="86"/>
      <c r="R19" s="87"/>
    </row>
    <row r="20" s="33" customFormat="1" ht="20" customHeight="1" spans="1:17">
      <c r="A20" s="63"/>
      <c r="B20" s="64"/>
      <c r="C20" s="65"/>
      <c r="D20" s="66"/>
      <c r="E20" s="67" t="s">
        <v>42</v>
      </c>
      <c r="F20" s="68">
        <v>549</v>
      </c>
      <c r="G20" s="68">
        <f t="shared" si="0"/>
        <v>27.45</v>
      </c>
      <c r="H20" s="68">
        <f t="shared" si="1"/>
        <v>576.45</v>
      </c>
      <c r="I20" s="81"/>
      <c r="J20" s="82"/>
      <c r="K20" s="82"/>
      <c r="L20" s="82"/>
      <c r="M20" s="80"/>
      <c r="N20" s="80"/>
      <c r="O20" s="80"/>
      <c r="P20" s="80"/>
      <c r="Q20" s="83"/>
    </row>
    <row r="21" s="33" customFormat="1" ht="45" spans="1:17">
      <c r="A21" s="69" t="s">
        <v>30</v>
      </c>
      <c r="B21" s="64" t="s">
        <v>43</v>
      </c>
      <c r="C21" s="65" t="s">
        <v>32</v>
      </c>
      <c r="D21" s="66" t="s">
        <v>46</v>
      </c>
      <c r="E21" s="70"/>
      <c r="F21" s="71">
        <f>SUM(F16:F20)</f>
        <v>4500</v>
      </c>
      <c r="G21" s="68">
        <f t="shared" si="0"/>
        <v>225</v>
      </c>
      <c r="H21" s="68">
        <f t="shared" si="1"/>
        <v>4725</v>
      </c>
      <c r="I21" s="81"/>
      <c r="J21" s="82"/>
      <c r="K21" s="82"/>
      <c r="L21" s="82"/>
      <c r="M21" s="83"/>
      <c r="N21" s="80"/>
      <c r="O21" s="83"/>
      <c r="P21" s="80"/>
      <c r="Q21" s="83"/>
    </row>
    <row r="22" s="33" customFormat="1" ht="45" spans="1:12">
      <c r="A22" s="69" t="s">
        <v>30</v>
      </c>
      <c r="B22" s="64" t="s">
        <v>44</v>
      </c>
      <c r="C22" s="65" t="s">
        <v>32</v>
      </c>
      <c r="D22" s="66" t="s">
        <v>46</v>
      </c>
      <c r="E22" s="70"/>
      <c r="F22" s="71">
        <f>SUM(F21:F21)</f>
        <v>4500</v>
      </c>
      <c r="G22" s="68">
        <f t="shared" si="0"/>
        <v>225</v>
      </c>
      <c r="H22" s="68">
        <f t="shared" si="1"/>
        <v>4725</v>
      </c>
      <c r="I22" s="81"/>
      <c r="J22" s="82"/>
      <c r="K22" s="82"/>
      <c r="L22" s="82"/>
    </row>
    <row r="23" s="33" customFormat="1" ht="45" spans="1:12">
      <c r="A23" s="69" t="s">
        <v>30</v>
      </c>
      <c r="B23" s="64" t="s">
        <v>45</v>
      </c>
      <c r="C23" s="65" t="s">
        <v>32</v>
      </c>
      <c r="D23" s="66" t="s">
        <v>46</v>
      </c>
      <c r="E23" s="70"/>
      <c r="F23" s="71">
        <f>SUM(F22:F22)</f>
        <v>4500</v>
      </c>
      <c r="G23" s="68">
        <f t="shared" si="0"/>
        <v>225</v>
      </c>
      <c r="H23" s="68">
        <f t="shared" si="1"/>
        <v>4725</v>
      </c>
      <c r="I23" s="81"/>
      <c r="J23" s="82"/>
      <c r="K23" s="82"/>
      <c r="L23" s="82"/>
    </row>
    <row r="24" s="33" customFormat="1" ht="15" spans="1:12">
      <c r="A24" s="72" t="s">
        <v>47</v>
      </c>
      <c r="B24" s="73"/>
      <c r="C24" s="73"/>
      <c r="D24" s="66"/>
      <c r="E24" s="73"/>
      <c r="F24" s="65">
        <f>SUM(F8:F23)</f>
        <v>40000</v>
      </c>
      <c r="G24" s="68">
        <f t="shared" si="0"/>
        <v>2000</v>
      </c>
      <c r="H24" s="68">
        <f t="shared" si="1"/>
        <v>42000</v>
      </c>
      <c r="I24" s="85"/>
      <c r="J24" s="85"/>
      <c r="K24" s="85"/>
      <c r="L24" s="85"/>
    </row>
  </sheetData>
  <mergeCells count="16">
    <mergeCell ref="A1:L1"/>
    <mergeCell ref="A2:L2"/>
    <mergeCell ref="E3:F3"/>
    <mergeCell ref="E4:F4"/>
    <mergeCell ref="A8:A12"/>
    <mergeCell ref="A16:A20"/>
    <mergeCell ref="B8:B12"/>
    <mergeCell ref="B16:B20"/>
    <mergeCell ref="C8:C12"/>
    <mergeCell ref="C16:C20"/>
    <mergeCell ref="D8:D12"/>
    <mergeCell ref="D16:D20"/>
    <mergeCell ref="I8:I23"/>
    <mergeCell ref="J8:J23"/>
    <mergeCell ref="K8:K23"/>
    <mergeCell ref="L8:L23"/>
  </mergeCells>
  <pageMargins left="0.7" right="0.7" top="0.75" bottom="0.75" header="0.3" footer="0.3"/>
  <pageSetup paperSize="9" scale="1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I29"/>
  <sheetViews>
    <sheetView topLeftCell="A6" workbookViewId="0">
      <selection activeCell="B30" sqref="B30"/>
    </sheetView>
  </sheetViews>
  <sheetFormatPr defaultColWidth="8.81666666666667" defaultRowHeight="14.25"/>
  <cols>
    <col min="1" max="1" width="2.725" style="1" customWidth="1"/>
    <col min="2" max="2" width="33.5416666666667" style="1" customWidth="1"/>
    <col min="3" max="3" width="11.5416666666667" style="1" customWidth="1"/>
    <col min="4" max="4" width="14.5416666666667" style="1" customWidth="1"/>
    <col min="5" max="5" width="8.81666666666667" style="1"/>
    <col min="6" max="6" width="13" style="1" customWidth="1"/>
    <col min="7" max="7" width="13.8166666666667" style="1" customWidth="1"/>
    <col min="8" max="8" width="9.18333333333333" style="1" customWidth="1"/>
    <col min="9" max="9" width="29.45" style="1" customWidth="1"/>
    <col min="10" max="10" width="8.81666666666667" style="1" customWidth="1"/>
    <col min="11" max="16384" width="8.81666666666667" style="1"/>
  </cols>
  <sheetData>
    <row r="2" s="1" customFormat="1" ht="53.15" customHeight="1" spans="2:8">
      <c r="B2" s="3"/>
      <c r="C2" s="3"/>
      <c r="D2" s="3"/>
      <c r="E2" s="3"/>
      <c r="F2" s="3"/>
      <c r="G2" s="3"/>
      <c r="H2" s="3"/>
    </row>
    <row r="3" s="2" customFormat="1" ht="25" customHeight="1" spans="2:8">
      <c r="B3" s="4" t="s">
        <v>48</v>
      </c>
      <c r="C3" s="5" t="s">
        <v>49</v>
      </c>
      <c r="D3" s="6"/>
      <c r="E3" s="6"/>
      <c r="F3" s="6"/>
      <c r="G3" s="6"/>
      <c r="H3" s="7"/>
    </row>
    <row r="4" s="2" customFormat="1" ht="25" customHeight="1" spans="2:8">
      <c r="B4" s="8" t="s">
        <v>50</v>
      </c>
      <c r="C4" s="9" t="s">
        <v>51</v>
      </c>
      <c r="D4" s="6"/>
      <c r="E4" s="6"/>
      <c r="F4" s="6"/>
      <c r="G4" s="6"/>
      <c r="H4" s="7"/>
    </row>
    <row r="5" s="2" customFormat="1" ht="25" customHeight="1" spans="2:8">
      <c r="B5" s="10" t="s">
        <v>52</v>
      </c>
      <c r="C5" s="11" t="s">
        <v>53</v>
      </c>
      <c r="D5" s="12"/>
      <c r="E5" s="12"/>
      <c r="F5" s="12"/>
      <c r="G5" s="12"/>
      <c r="H5" s="13"/>
    </row>
    <row r="6" s="2" customFormat="1" ht="60" customHeight="1" spans="2:8">
      <c r="B6" s="14" t="s">
        <v>54</v>
      </c>
      <c r="C6" s="15" t="s">
        <v>30</v>
      </c>
      <c r="D6" s="16"/>
      <c r="E6" s="16"/>
      <c r="F6" s="16"/>
      <c r="G6" s="16"/>
      <c r="H6" s="17"/>
    </row>
    <row r="7" s="2" customFormat="1" ht="39" customHeight="1" spans="2:9">
      <c r="B7" s="8" t="s">
        <v>55</v>
      </c>
      <c r="C7" s="18" t="s">
        <v>56</v>
      </c>
      <c r="D7" s="19"/>
      <c r="E7" s="19"/>
      <c r="F7" s="19"/>
      <c r="G7" s="20"/>
      <c r="H7" s="21"/>
      <c r="I7" s="31"/>
    </row>
    <row r="8" s="2" customFormat="1" ht="25" customHeight="1" spans="2:9">
      <c r="B8" s="8" t="s">
        <v>57</v>
      </c>
      <c r="C8" s="22" t="s">
        <v>58</v>
      </c>
      <c r="D8" s="22"/>
      <c r="E8" s="22"/>
      <c r="F8" s="22"/>
      <c r="G8" s="22"/>
      <c r="H8" s="22"/>
      <c r="I8" s="31" t="s">
        <v>59</v>
      </c>
    </row>
    <row r="9" s="2" customFormat="1" ht="25" customHeight="1" spans="2:9">
      <c r="B9" s="8" t="s">
        <v>60</v>
      </c>
      <c r="C9" s="23" t="s">
        <v>61</v>
      </c>
      <c r="D9" s="24"/>
      <c r="E9" s="24"/>
      <c r="F9" s="24"/>
      <c r="G9" s="24"/>
      <c r="H9" s="24"/>
      <c r="I9" s="31"/>
    </row>
    <row r="10" s="2" customFormat="1" ht="25" customHeight="1" spans="2:9">
      <c r="B10" s="8" t="s">
        <v>62</v>
      </c>
      <c r="C10" s="25" t="s">
        <v>63</v>
      </c>
      <c r="D10" s="25"/>
      <c r="E10" s="25"/>
      <c r="F10" s="25"/>
      <c r="G10" s="25"/>
      <c r="H10" s="25"/>
      <c r="I10" s="31"/>
    </row>
    <row r="11" s="2" customFormat="1" ht="25" customHeight="1" spans="2:8">
      <c r="B11" s="8" t="s">
        <v>64</v>
      </c>
      <c r="C11" s="26">
        <v>45658</v>
      </c>
      <c r="D11" s="27"/>
      <c r="E11" s="27"/>
      <c r="F11" s="27"/>
      <c r="G11" s="27"/>
      <c r="H11" s="27"/>
    </row>
    <row r="12" s="2" customFormat="1" ht="25" customHeight="1" spans="2:8">
      <c r="B12" s="8" t="s">
        <v>65</v>
      </c>
      <c r="C12" s="23" t="s">
        <v>66</v>
      </c>
      <c r="D12" s="23"/>
      <c r="E12" s="23"/>
      <c r="F12" s="23"/>
      <c r="G12" s="23"/>
      <c r="H12" s="23"/>
    </row>
    <row r="13" s="2" customFormat="1" ht="25" customHeight="1" spans="2:8">
      <c r="B13" s="8" t="s">
        <v>67</v>
      </c>
      <c r="C13" s="23" t="s">
        <v>68</v>
      </c>
      <c r="D13" s="23"/>
      <c r="E13" s="23"/>
      <c r="F13" s="23"/>
      <c r="G13" s="23"/>
      <c r="H13" s="23"/>
    </row>
    <row r="14" s="2" customFormat="1" ht="25" customHeight="1" spans="2:8">
      <c r="B14" s="28" t="s">
        <v>69</v>
      </c>
      <c r="C14" s="29"/>
      <c r="D14" s="29"/>
      <c r="E14" s="29"/>
      <c r="F14" s="29"/>
      <c r="G14" s="29"/>
      <c r="H14" s="30"/>
    </row>
    <row r="15" s="2" customFormat="1" ht="25" customHeight="1" spans="2:8">
      <c r="B15" s="9" t="s">
        <v>70</v>
      </c>
      <c r="C15" s="6"/>
      <c r="D15" s="6"/>
      <c r="E15" s="6"/>
      <c r="F15" s="6"/>
      <c r="G15" s="6"/>
      <c r="H15" s="7"/>
    </row>
    <row r="16" s="2" customFormat="1"/>
    <row r="20" spans="2:2">
      <c r="B20" s="88" t="s">
        <v>71</v>
      </c>
    </row>
    <row r="21" spans="2:2">
      <c r="B21" s="88" t="s">
        <v>72</v>
      </c>
    </row>
    <row r="22" spans="2:2">
      <c r="B22" s="88" t="s">
        <v>73</v>
      </c>
    </row>
    <row r="23" spans="2:2">
      <c r="B23" s="88" t="s">
        <v>74</v>
      </c>
    </row>
    <row r="24" spans="2:2">
      <c r="B24" s="88" t="s">
        <v>75</v>
      </c>
    </row>
    <row r="25" spans="2:2">
      <c r="B25" s="88" t="s">
        <v>76</v>
      </c>
    </row>
    <row r="26" spans="2:2">
      <c r="B26" s="88" t="s">
        <v>77</v>
      </c>
    </row>
    <row r="27" spans="2:2">
      <c r="B27" s="88" t="s">
        <v>78</v>
      </c>
    </row>
    <row r="28" spans="2:2">
      <c r="B28" s="88" t="s">
        <v>79</v>
      </c>
    </row>
    <row r="29" spans="2:2">
      <c r="B29" s="88" t="s">
        <v>80</v>
      </c>
    </row>
  </sheetData>
  <mergeCells count="14">
    <mergeCell ref="B2:H2"/>
    <mergeCell ref="C3:H3"/>
    <mergeCell ref="C4:H4"/>
    <mergeCell ref="C5:H5"/>
    <mergeCell ref="C6:H6"/>
    <mergeCell ref="C7:H7"/>
    <mergeCell ref="C8:H8"/>
    <mergeCell ref="C9:H9"/>
    <mergeCell ref="C10:H10"/>
    <mergeCell ref="C11:H11"/>
    <mergeCell ref="C12:H12"/>
    <mergeCell ref="C13:H13"/>
    <mergeCell ref="B14:H14"/>
    <mergeCell ref="B15:H15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2025-06-24T09:27:20Z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4951E5E7ECC045F6809424CD733ED3D7_12</vt:lpwstr>
  </property>
</Properties>
</file>