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<sst xmlns="http://schemas.openxmlformats.org/spreadsheetml/2006/main" count="60" uniqueCount="50">
  <si>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</si>
  <si>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</si>
  <si>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</si>
  <si>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中通73560292110467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</si>
  <si>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</si>
  <si>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</si>
  <si>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</si>
  <si>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</si>
  <si>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</si>
  <si>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</si>
  <si>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</si>
  <si>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</si>
  <si>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</si>
  <si>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</si>
  <si>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</si>
  <si>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</si>
  <si>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</si>
  <si>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</si>
  <si>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</si>
  <si>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</si>
  <si>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</si>
  <si>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</si>
  <si>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</si>
  <si>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</si>
  <si>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P25061508</t>
  </si>
  <si>
    <t xml:space="preserve">21 AULTH09845                                     </t>
  </si>
  <si>
    <t xml:space="preserve">S25060606 </t>
  </si>
  <si>
    <t xml:space="preserve">F2772AX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</si>
  <si>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</si>
  <si>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</si>
  <si>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</si>
  <si>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</si>
  <si>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</si>
  <si>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</si>
  <si>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</si>
  <si>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</si>
  <si>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</si>
  <si>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</si>
  <si>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NV125 - LT.NAVY</t>
  </si>
  <si>
    <t>S</t>
  </si>
  <si>
    <t>S-XXL</t>
  </si>
  <si>
    <t>1635860/61/62/63/64/65</t>
  </si>
  <si>
    <t>F2772AX</t>
  </si>
  <si>
    <t>M</t>
  </si>
  <si>
    <t>L</t>
  </si>
  <si>
    <t>XL</t>
  </si>
  <si>
    <t>XXL</t>
  </si>
  <si>
    <t>X-3XL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</si>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</sst>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1862</v>
      </c>
      <c r="F8" s="30"/>
      <c r="G8" s="30">
        <v>1928</v>
      </c>
      <c r="H8" s="31">
        <v>1</v>
      </c>
      <c r="I8" s="30"/>
      <c r="J8" s="27">
        <v>4.5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300</v>
      </c>
      <c r="F9" s="30"/>
      <c r="G9" s="30">
        <v>306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2174</v>
      </c>
      <c r="F10" s="30"/>
      <c r="G10" s="30">
        <v>2250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0">
        <f>SUM(E8:E9)</f>
        <v>2162</v>
      </c>
      <c r="F11" s="30"/>
      <c r="G11" s="30">
        <f>SUM(G8:G9)</f>
        <v>2234</v>
      </c>
      <c r="H11" s="39">
        <f>SUM(H8:H9)</f>
        <v>1</v>
      </c>
      <c r="I11" s="30"/>
      <c r="J11" s="30">
        <v>2.6</v>
      </c>
      <c r="K11" s="30"/>
    </row>
    <row r="16" spans="1:7">
      <c r="A16" s="30" t="s">
        <v>32</v>
      </c>
      <c r="B16" s="30" t="s">
        <v>33</v>
      </c>
      <c r="C16" s="40" t="s">
        <v>17</v>
      </c>
      <c r="D16" s="41" t="s">
        <v>34</v>
      </c>
      <c r="E16" s="30" t="s">
        <v>35</v>
      </c>
      <c r="F16" s="30" t="s">
        <v>36</v>
      </c>
      <c r="G16" s="30" t="s">
        <v>37</v>
      </c>
    </row>
    <row r="17" ht="15" spans="1:7">
      <c r="A17" s="42" t="s">
        <v>38</v>
      </c>
      <c r="B17" s="43" t="s">
        <v>39</v>
      </c>
      <c r="C17" s="40">
        <v>153.92</v>
      </c>
      <c r="D17" s="41">
        <f t="shared" ref="D17:D27" si="0">C17*1.03+1</f>
        <v>159.5376</v>
      </c>
      <c r="E17" s="42" t="s">
        <v>40</v>
      </c>
      <c r="F17" s="42" t="s">
        <v>41</v>
      </c>
      <c r="G17" s="44" t="s">
        <v>42</v>
      </c>
    </row>
    <row r="18" ht="15" spans="1:7">
      <c r="A18" s="45"/>
      <c r="B18" s="43" t="s">
        <v>43</v>
      </c>
      <c r="C18" s="40">
        <v>461.76</v>
      </c>
      <c r="D18" s="41">
        <f t="shared" si="0"/>
        <v>476.6128</v>
      </c>
      <c r="E18" s="45"/>
      <c r="F18" s="45"/>
      <c r="G18" s="46"/>
    </row>
    <row r="19" ht="15" spans="1:7">
      <c r="A19" s="45"/>
      <c r="B19" s="43" t="s">
        <v>44</v>
      </c>
      <c r="C19" s="40">
        <v>461.76</v>
      </c>
      <c r="D19" s="41">
        <f t="shared" si="0"/>
        <v>476.6128</v>
      </c>
      <c r="E19" s="45"/>
      <c r="F19" s="45"/>
      <c r="G19" s="46"/>
    </row>
    <row r="20" ht="15" spans="1:7">
      <c r="A20" s="45"/>
      <c r="B20" s="43" t="s">
        <v>45</v>
      </c>
      <c r="C20" s="40">
        <v>307.84</v>
      </c>
      <c r="D20" s="41">
        <f t="shared" si="0"/>
        <v>318.0752</v>
      </c>
      <c r="E20" s="45"/>
      <c r="F20" s="45"/>
      <c r="G20" s="46"/>
    </row>
    <row r="21" ht="15" spans="1:7">
      <c r="A21" s="45"/>
      <c r="B21" s="43" t="s">
        <v>46</v>
      </c>
      <c r="C21" s="40">
        <v>153.92</v>
      </c>
      <c r="D21" s="41">
        <f t="shared" si="0"/>
        <v>159.5376</v>
      </c>
      <c r="E21" s="45"/>
      <c r="F21" s="45"/>
      <c r="G21" s="46"/>
    </row>
    <row r="22" spans="1:7">
      <c r="A22" s="42" t="s">
        <v>38</v>
      </c>
      <c r="B22" s="30" t="s">
        <v>39</v>
      </c>
      <c r="C22" s="40">
        <v>32.24</v>
      </c>
      <c r="D22" s="41">
        <f t="shared" si="0"/>
        <v>34.2072</v>
      </c>
      <c r="E22" s="42" t="s">
        <v>47</v>
      </c>
      <c r="F22" s="42">
        <v>1635858</v>
      </c>
      <c r="G22" s="46"/>
    </row>
    <row r="23" spans="1:7">
      <c r="A23" s="45"/>
      <c r="B23" s="30" t="s">
        <v>43</v>
      </c>
      <c r="C23" s="40">
        <v>64.48</v>
      </c>
      <c r="D23" s="41">
        <f t="shared" si="0"/>
        <v>67.4144</v>
      </c>
      <c r="E23" s="45"/>
      <c r="F23" s="45"/>
      <c r="G23" s="46"/>
    </row>
    <row r="24" spans="1:7">
      <c r="A24" s="45"/>
      <c r="B24" s="30" t="s">
        <v>44</v>
      </c>
      <c r="C24" s="40">
        <v>96.72</v>
      </c>
      <c r="D24" s="41">
        <f t="shared" si="0"/>
        <v>100.6216</v>
      </c>
      <c r="E24" s="45"/>
      <c r="F24" s="45"/>
      <c r="G24" s="46"/>
    </row>
    <row r="25" spans="1:7">
      <c r="A25" s="45"/>
      <c r="B25" s="30" t="s">
        <v>45</v>
      </c>
      <c r="C25" s="40">
        <v>64.48</v>
      </c>
      <c r="D25" s="41">
        <f t="shared" si="0"/>
        <v>67.4144</v>
      </c>
      <c r="E25" s="45"/>
      <c r="F25" s="45"/>
      <c r="G25" s="46"/>
    </row>
    <row r="26" spans="1:7">
      <c r="A26" s="45"/>
      <c r="B26" s="30" t="s">
        <v>46</v>
      </c>
      <c r="C26" s="40">
        <v>32.24</v>
      </c>
      <c r="D26" s="41">
        <f t="shared" si="0"/>
        <v>34.2072</v>
      </c>
      <c r="E26" s="45"/>
      <c r="F26" s="45"/>
      <c r="G26" s="46"/>
    </row>
    <row r="27" spans="1:7">
      <c r="A27" s="47"/>
      <c r="B27" s="30" t="s">
        <v>48</v>
      </c>
      <c r="C27" s="40">
        <v>32.24</v>
      </c>
      <c r="D27" s="41">
        <f t="shared" si="0"/>
        <v>34.2072</v>
      </c>
      <c r="E27" s="47"/>
      <c r="F27" s="47"/>
      <c r="G27" s="48"/>
    </row>
    <row r="28" spans="1:7">
      <c r="A28" s="30" t="s">
        <v>31</v>
      </c>
      <c r="B28" s="30"/>
      <c r="C28" s="40">
        <f>SUM(C17:C27)</f>
        <v>1861.6</v>
      </c>
      <c r="D28" s="41">
        <f>SUM(D17:D27)</f>
        <v>1928.448</v>
      </c>
      <c r="E28" s="30"/>
      <c r="F28" s="30"/>
      <c r="G28" s="30"/>
    </row>
    <row r="29" spans="3:4">
      <c r="C29" s="49"/>
      <c r="D29" s="49"/>
    </row>
    <row r="30" spans="3:4">
      <c r="C30" s="49"/>
      <c r="D30" s="49"/>
    </row>
    <row r="31" ht="15" spans="1:7">
      <c r="A31" s="30" t="s">
        <v>49</v>
      </c>
      <c r="B31" s="30"/>
      <c r="C31" s="40">
        <v>300</v>
      </c>
      <c r="D31" s="40">
        <f>C31*1.02</f>
        <v>306</v>
      </c>
      <c r="E31" s="30"/>
      <c r="F31" s="50">
        <v>1635859</v>
      </c>
      <c r="G31" s="30" t="s">
        <v>42</v>
      </c>
    </row>
  </sheetData>
  <mergeCells count="18">
    <mergeCell ref="A1:K1"/>
    <mergeCell ref="A2:D2"/>
    <mergeCell ref="E2:K2"/>
    <mergeCell ref="A8:A10"/>
    <mergeCell ref="A17:A21"/>
    <mergeCell ref="A22:A27"/>
    <mergeCell ref="C8:C10"/>
    <mergeCell ref="D8:D10"/>
    <mergeCell ref="E17:E21"/>
    <mergeCell ref="E22:E27"/>
    <mergeCell ref="F17:F21"/>
    <mergeCell ref="F22:F27"/>
    <mergeCell ref="G17:G27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2025-06-24T09:02:31Z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00A198FD221C4B13B44E4C800E0D54B2_13</vt:lpwstr>
  </property>
</Properties>
</file>