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<sst xmlns="http://schemas.openxmlformats.org/spreadsheetml/2006/main" count="52" uniqueCount="43">
  <si>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</si>
  <si>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</si>
  <si>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</si>
  <si>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</si>
  <si>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</si>
  <si>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乐维斯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</si>
  <si>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</si>
  <si>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</si>
  <si>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</si>
  <si>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</si>
  <si>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</si>
  <si>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</si>
  <si>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</si>
  <si>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</si>
  <si>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</si>
  <si>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</si>
  <si>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</si>
  <si>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</si>
  <si>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</si>
  <si>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</si>
  <si>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</si>
  <si>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</si>
  <si>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</si>
  <si>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</si>
  <si>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</si>
  <si>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</si>
  <si>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</si>
  <si>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</si>
  <si>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</si>
  <si>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</si>
  <si>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</si>
  <si>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</si>
  <si>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3405-742</t>
  </si>
  <si>
    <t>800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</si>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</sst>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134"/>
    </font>
    <font>
      <b/>
      <sz val="11"/>
      <color rgb="FF000000"/>
      <name val="宋体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6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 applyProtection="1">
      <alignment horizontal="center" vertical="center"/>
      <protection locked="0"/>
    </xf>
    <xf numFmtId="0" fontId="16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Q18" sqref="Q17:Q18"/>
    </sheetView>
  </sheetViews>
  <sheetFormatPr defaultColWidth="9" defaultRowHeight="15"/>
  <cols>
    <col min="1" max="1" width="9.625" style="2" customWidth="1"/>
    <col min="2" max="2" width="22.625" customWidth="1"/>
    <col min="3" max="3" width="10.37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2"/>
      <c r="J3" s="53"/>
      <c r="K3" s="53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4"/>
      <c r="J4" s="55"/>
      <c r="K4" s="55"/>
      <c r="L4" s="54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2"/>
      <c r="J5" s="53"/>
      <c r="K5" s="53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18</v>
      </c>
      <c r="G8" s="37">
        <f>F8*0.05</f>
        <v>0.9</v>
      </c>
      <c r="H8" s="37">
        <f t="shared" ref="H8:H16" si="0">F8+G8</f>
        <v>18.9</v>
      </c>
      <c r="I8" s="56"/>
      <c r="J8" s="41"/>
      <c r="K8" s="41"/>
      <c r="L8" s="42"/>
    </row>
    <row r="9" s="1" customFormat="1" ht="21" customHeight="1" spans="1:12">
      <c r="A9" s="38"/>
      <c r="B9" s="39"/>
      <c r="C9" s="40"/>
      <c r="D9" s="41"/>
      <c r="E9" s="36" t="s">
        <v>35</v>
      </c>
      <c r="F9" s="37">
        <v>124</v>
      </c>
      <c r="G9" s="37">
        <f t="shared" ref="G9:G16" si="1">F9*0.05</f>
        <v>6.2</v>
      </c>
      <c r="H9" s="37">
        <f t="shared" si="0"/>
        <v>130.2</v>
      </c>
      <c r="I9" s="56"/>
      <c r="J9" s="41"/>
      <c r="K9" s="41"/>
      <c r="L9" s="42"/>
    </row>
    <row r="10" s="1" customFormat="1" ht="21" customHeight="1" spans="1:12">
      <c r="A10" s="38"/>
      <c r="B10" s="39"/>
      <c r="C10" s="42"/>
      <c r="D10" s="41"/>
      <c r="E10" s="36" t="s">
        <v>36</v>
      </c>
      <c r="F10" s="37">
        <v>556</v>
      </c>
      <c r="G10" s="37">
        <f t="shared" si="1"/>
        <v>27.8</v>
      </c>
      <c r="H10" s="37">
        <f t="shared" si="0"/>
        <v>583.8</v>
      </c>
      <c r="I10" s="56"/>
      <c r="J10" s="41"/>
      <c r="K10" s="41"/>
      <c r="L10" s="42"/>
    </row>
    <row r="11" s="1" customFormat="1" ht="21" customHeight="1" spans="1:12">
      <c r="A11" s="38"/>
      <c r="B11" s="39"/>
      <c r="C11" s="42"/>
      <c r="D11" s="41"/>
      <c r="E11" s="36" t="s">
        <v>37</v>
      </c>
      <c r="F11" s="37">
        <v>226</v>
      </c>
      <c r="G11" s="37">
        <f t="shared" si="1"/>
        <v>11.3</v>
      </c>
      <c r="H11" s="37">
        <f t="shared" si="0"/>
        <v>237.3</v>
      </c>
      <c r="I11" s="56"/>
      <c r="J11" s="41"/>
      <c r="K11" s="41"/>
      <c r="L11" s="42"/>
    </row>
    <row r="12" s="1" customFormat="1" ht="21" customHeight="1" spans="1:12">
      <c r="A12" s="38"/>
      <c r="B12" s="39"/>
      <c r="C12" s="42"/>
      <c r="D12" s="41"/>
      <c r="E12" s="36" t="s">
        <v>38</v>
      </c>
      <c r="F12" s="37">
        <v>84</v>
      </c>
      <c r="G12" s="37">
        <f t="shared" si="1"/>
        <v>4.2</v>
      </c>
      <c r="H12" s="37">
        <f t="shared" si="0"/>
        <v>88.2</v>
      </c>
      <c r="I12" s="56"/>
      <c r="J12" s="41"/>
      <c r="K12" s="41"/>
      <c r="L12" s="42"/>
    </row>
    <row r="13" s="1" customFormat="1" ht="34" customHeight="1" spans="1:12">
      <c r="A13" s="43" t="s">
        <v>30</v>
      </c>
      <c r="B13" s="44" t="s">
        <v>39</v>
      </c>
      <c r="C13" s="45" t="s">
        <v>32</v>
      </c>
      <c r="D13" s="46" t="s">
        <v>33</v>
      </c>
      <c r="E13" s="47"/>
      <c r="F13" s="48">
        <f>SUM(F8:F12)</f>
        <v>1008</v>
      </c>
      <c r="G13" s="37">
        <f t="shared" si="1"/>
        <v>50.4</v>
      </c>
      <c r="H13" s="37">
        <f t="shared" si="0"/>
        <v>1058.4</v>
      </c>
      <c r="I13" s="56"/>
      <c r="J13" s="41"/>
      <c r="K13" s="41"/>
      <c r="L13" s="42"/>
    </row>
    <row r="14" s="1" customFormat="1" ht="34" customHeight="1" spans="1:12">
      <c r="A14" s="43" t="s">
        <v>30</v>
      </c>
      <c r="B14" s="44" t="s">
        <v>40</v>
      </c>
      <c r="C14" s="45" t="s">
        <v>32</v>
      </c>
      <c r="D14" s="46" t="s">
        <v>33</v>
      </c>
      <c r="E14" s="47"/>
      <c r="F14" s="48">
        <f>SUM(F13:F13)</f>
        <v>1008</v>
      </c>
      <c r="G14" s="37">
        <f t="shared" si="1"/>
        <v>50.4</v>
      </c>
      <c r="H14" s="37">
        <f t="shared" si="0"/>
        <v>1058.4</v>
      </c>
      <c r="I14" s="56"/>
      <c r="J14" s="41"/>
      <c r="K14" s="41"/>
      <c r="L14" s="42"/>
    </row>
    <row r="15" s="1" customFormat="1" ht="34" customHeight="1" spans="1:12">
      <c r="A15" s="43" t="s">
        <v>30</v>
      </c>
      <c r="B15" s="44" t="s">
        <v>41</v>
      </c>
      <c r="C15" s="45" t="s">
        <v>32</v>
      </c>
      <c r="D15" s="46" t="s">
        <v>33</v>
      </c>
      <c r="E15" s="47"/>
      <c r="F15" s="48">
        <f>SUM(F14:F14)</f>
        <v>1008</v>
      </c>
      <c r="G15" s="37">
        <f t="shared" si="1"/>
        <v>50.4</v>
      </c>
      <c r="H15" s="37">
        <f t="shared" si="0"/>
        <v>1058.4</v>
      </c>
      <c r="I15" s="56"/>
      <c r="J15" s="41"/>
      <c r="K15" s="41"/>
      <c r="L15" s="42"/>
    </row>
    <row r="16" s="1" customFormat="1" ht="17" customHeight="1" spans="1:12">
      <c r="A16" s="49" t="s">
        <v>42</v>
      </c>
      <c r="B16" s="50"/>
      <c r="C16" s="50"/>
      <c r="D16" s="46"/>
      <c r="E16" s="50"/>
      <c r="F16" s="51">
        <f>SUM(F8:F15)</f>
        <v>4032</v>
      </c>
      <c r="G16" s="37">
        <f t="shared" si="1"/>
        <v>201.6</v>
      </c>
      <c r="H16" s="37">
        <f t="shared" si="0"/>
        <v>4233.6</v>
      </c>
      <c r="I16" s="57"/>
      <c r="J16" s="57"/>
      <c r="K16" s="57"/>
      <c r="L16" s="5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2025-06-21T06:08:59Z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D7586794F96A4076894A3A3AA26C9AAB_12</vt:lpwstr>
  </property>
</Properties>
</file>