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<sst xmlns="http://schemas.openxmlformats.org/spreadsheetml/2006/main" count="70" uniqueCount="52">
  <si>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</si>
  <si>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</si>
  <si>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</si>
  <si>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F8637AX地址：江阴市周庄镇长寿长乐孔家住基19号华德服饰，孔瑞清，17766381555中通73560570406124  F8642AX做好发：江苏省常州市溧阳市社渚镇殷桥村东大街一号双龙制衣有限公司,孔德平, 138 1503 8423 中通73560570954326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</si>
  <si>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</si>
  <si>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</si>
  <si>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</si>
  <si>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</si>
  <si>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</si>
  <si>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</si>
  <si>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</si>
  <si>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</si>
  <si>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</si>
  <si>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</si>
  <si>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</si>
  <si>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</si>
  <si>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</si>
  <si>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</si>
  <si>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</si>
  <si>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</si>
  <si>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</si>
  <si>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</si>
  <si>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</si>
  <si>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</si>
  <si>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P25061285</t>
  </si>
  <si>
    <t xml:space="preserve">24_AULBM11953                                     </t>
  </si>
  <si>
    <t xml:space="preserve">S25060325 </t>
  </si>
  <si>
    <t xml:space="preserve">F8637AX                                                                                             </t>
  </si>
  <si>
    <t>31*23*23</t>
  </si>
  <si>
    <t xml:space="preserve">20 SPLBM08717                                     </t>
  </si>
  <si>
    <t xml:space="preserve">F8642AX                                                                                             </t>
  </si>
  <si>
    <t xml:space="preserve">23_AULBM11333                                     </t>
  </si>
  <si>
    <t>总计</t>
  </si>
  <si>
    <t>颜色</t>
  </si>
  <si>
    <t>尺码</t>
  </si>
  <si>
    <t>生产数</t>
  </si>
  <si>
    <t>PO号</t>
  </si>
  <si>
    <t>款号</t>
  </si>
  <si>
    <t>第一箱</t>
  </si>
  <si>
    <t>YL514 - LT.YELLOW</t>
  </si>
  <si>
    <t>S</t>
  </si>
  <si>
    <t>有价格</t>
  </si>
  <si>
    <t>1659131/1659130/1659129/1659128/1659126/1659125/1659124/1659123/1659122/1659121/1659120/1659119/1659118/1659117/1659116/1659115</t>
  </si>
  <si>
    <t>F8637AX</t>
  </si>
  <si>
    <t>M</t>
  </si>
  <si>
    <t>L</t>
  </si>
  <si>
    <t>XL</t>
  </si>
  <si>
    <t>XXL</t>
  </si>
  <si>
    <t>第二箱</t>
  </si>
  <si>
    <t>GN1102 - LT.GREEN</t>
  </si>
  <si>
    <t>1659086/1659079/1659078/1659077/1659075/1659074/1659073/1659072/1659071/1659070/1659069/1659068/1659067/1659066/1659065</t>
  </si>
  <si>
    <t>F8642AX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</si>
</sst>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K19" sqref="K1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ht="51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2" t="s">
        <v>10</v>
      </c>
      <c r="J6" s="5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3" t="s">
        <v>21</v>
      </c>
      <c r="J7" s="5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3927</v>
      </c>
      <c r="F8" s="31"/>
      <c r="G8" s="31">
        <v>4050</v>
      </c>
      <c r="H8" s="32">
        <v>1</v>
      </c>
      <c r="I8" s="31"/>
      <c r="J8" s="54">
        <v>7.6</v>
      </c>
      <c r="K8" s="54" t="s">
        <v>28</v>
      </c>
    </row>
    <row r="9" ht="15" spans="1:11">
      <c r="A9" s="33"/>
      <c r="B9" s="34" t="s">
        <v>29</v>
      </c>
      <c r="C9" s="35"/>
      <c r="D9" s="30"/>
      <c r="E9" s="31">
        <v>4334</v>
      </c>
      <c r="F9" s="31"/>
      <c r="G9" s="31">
        <v>4450</v>
      </c>
      <c r="H9" s="32"/>
      <c r="I9" s="31"/>
      <c r="J9" s="54"/>
      <c r="K9" s="54"/>
    </row>
    <row r="10" ht="15" spans="1:11">
      <c r="A10" s="33"/>
      <c r="B10" s="28" t="s">
        <v>25</v>
      </c>
      <c r="C10" s="35"/>
      <c r="D10" s="30" t="s">
        <v>30</v>
      </c>
      <c r="E10" s="31">
        <v>2680</v>
      </c>
      <c r="F10" s="31"/>
      <c r="G10" s="31">
        <v>2764</v>
      </c>
      <c r="H10" s="32">
        <v>2</v>
      </c>
      <c r="I10" s="31"/>
      <c r="J10" s="54">
        <v>9.4</v>
      </c>
      <c r="K10" s="54" t="s">
        <v>28</v>
      </c>
    </row>
    <row r="11" ht="15" spans="1:11">
      <c r="A11" s="33"/>
      <c r="B11" s="34" t="s">
        <v>29</v>
      </c>
      <c r="C11" s="35"/>
      <c r="D11" s="30"/>
      <c r="E11" s="31">
        <v>3000</v>
      </c>
      <c r="F11" s="31"/>
      <c r="G11" s="31">
        <v>3150</v>
      </c>
      <c r="H11" s="32"/>
      <c r="I11" s="31"/>
      <c r="J11" s="54"/>
      <c r="K11" s="54"/>
    </row>
    <row r="12" ht="15" spans="1:11">
      <c r="A12" s="36"/>
      <c r="B12" s="34" t="s">
        <v>31</v>
      </c>
      <c r="C12" s="37"/>
      <c r="D12" s="30"/>
      <c r="E12" s="31">
        <v>3000</v>
      </c>
      <c r="F12" s="31"/>
      <c r="G12" s="31">
        <v>3150</v>
      </c>
      <c r="H12" s="32"/>
      <c r="I12" s="31"/>
      <c r="J12" s="54"/>
      <c r="K12" s="54"/>
    </row>
    <row r="13" spans="1:11">
      <c r="A13" s="31" t="s">
        <v>32</v>
      </c>
      <c r="B13" s="31"/>
      <c r="C13" s="31"/>
      <c r="D13" s="31"/>
      <c r="E13" s="38">
        <f>SUM(E8:E12)</f>
        <v>16941</v>
      </c>
      <c r="F13" s="38"/>
      <c r="G13" s="38">
        <f>SUM(G8:G12)</f>
        <v>17564</v>
      </c>
      <c r="H13" s="39">
        <v>2</v>
      </c>
      <c r="I13" s="38"/>
      <c r="J13" s="38">
        <f>SUM(J8:J12)</f>
        <v>17</v>
      </c>
      <c r="K13" s="31"/>
    </row>
    <row r="18" spans="1:8">
      <c r="A18" s="31" t="s">
        <v>33</v>
      </c>
      <c r="B18" s="31" t="s">
        <v>34</v>
      </c>
      <c r="C18" s="40" t="s">
        <v>17</v>
      </c>
      <c r="D18" s="41" t="s">
        <v>35</v>
      </c>
      <c r="E18" s="31"/>
      <c r="F18" s="31" t="s">
        <v>36</v>
      </c>
      <c r="G18" s="31" t="s">
        <v>37</v>
      </c>
      <c r="H18" s="42" t="s">
        <v>38</v>
      </c>
    </row>
    <row r="19" ht="15" spans="1:8">
      <c r="A19" s="43" t="s">
        <v>39</v>
      </c>
      <c r="B19" s="44" t="s">
        <v>40</v>
      </c>
      <c r="C19" s="40">
        <v>714</v>
      </c>
      <c r="D19" s="41">
        <f t="shared" ref="D19:D23" si="0">C19*1.03+1</f>
        <v>736.42</v>
      </c>
      <c r="E19" s="45" t="s">
        <v>41</v>
      </c>
      <c r="F19" s="43" t="s">
        <v>42</v>
      </c>
      <c r="G19" s="43" t="s">
        <v>43</v>
      </c>
      <c r="H19" s="42"/>
    </row>
    <row r="20" ht="15" spans="1:8">
      <c r="A20" s="46"/>
      <c r="B20" s="44" t="s">
        <v>44</v>
      </c>
      <c r="C20" s="40">
        <v>1071</v>
      </c>
      <c r="D20" s="41">
        <f t="shared" si="0"/>
        <v>1104.13</v>
      </c>
      <c r="E20" s="47"/>
      <c r="F20" s="46"/>
      <c r="G20" s="46"/>
      <c r="H20" s="42"/>
    </row>
    <row r="21" ht="15" spans="1:8">
      <c r="A21" s="46"/>
      <c r="B21" s="44" t="s">
        <v>45</v>
      </c>
      <c r="C21" s="40">
        <v>1071</v>
      </c>
      <c r="D21" s="41">
        <f t="shared" si="0"/>
        <v>1104.13</v>
      </c>
      <c r="E21" s="47"/>
      <c r="F21" s="46"/>
      <c r="G21" s="46"/>
      <c r="H21" s="42"/>
    </row>
    <row r="22" ht="15" spans="1:8">
      <c r="A22" s="46"/>
      <c r="B22" s="44" t="s">
        <v>46</v>
      </c>
      <c r="C22" s="40">
        <v>714</v>
      </c>
      <c r="D22" s="41">
        <f t="shared" si="0"/>
        <v>736.42</v>
      </c>
      <c r="E22" s="47"/>
      <c r="F22" s="46"/>
      <c r="G22" s="46"/>
      <c r="H22" s="42"/>
    </row>
    <row r="23" ht="15" spans="1:8">
      <c r="A23" s="48"/>
      <c r="B23" s="44" t="s">
        <v>47</v>
      </c>
      <c r="C23" s="40">
        <v>357</v>
      </c>
      <c r="D23" s="41">
        <f t="shared" si="0"/>
        <v>368.71</v>
      </c>
      <c r="E23" s="49"/>
      <c r="F23" s="48"/>
      <c r="G23" s="48"/>
      <c r="H23" s="42"/>
    </row>
    <row r="24" spans="1:8">
      <c r="A24" s="31" t="s">
        <v>32</v>
      </c>
      <c r="B24" s="31"/>
      <c r="C24" s="40">
        <f>SUM(C19:C23)</f>
        <v>3927</v>
      </c>
      <c r="D24" s="41">
        <f>SUM(D19:D23)</f>
        <v>4049.81</v>
      </c>
      <c r="E24" s="31"/>
      <c r="F24" s="31"/>
      <c r="G24" s="31"/>
      <c r="H24" s="42"/>
    </row>
    <row r="25" spans="3:4">
      <c r="C25" s="50"/>
      <c r="D25" s="50"/>
    </row>
    <row r="26" spans="3:4">
      <c r="C26" s="50"/>
      <c r="D26" s="50"/>
    </row>
    <row r="27" spans="1:8">
      <c r="A27" s="31" t="s">
        <v>33</v>
      </c>
      <c r="B27" s="31" t="s">
        <v>34</v>
      </c>
      <c r="C27" s="40" t="s">
        <v>17</v>
      </c>
      <c r="D27" s="41" t="s">
        <v>35</v>
      </c>
      <c r="E27" s="31"/>
      <c r="F27" s="31" t="s">
        <v>36</v>
      </c>
      <c r="G27" s="31" t="s">
        <v>37</v>
      </c>
      <c r="H27" s="42" t="s">
        <v>48</v>
      </c>
    </row>
    <row r="28" ht="15" spans="1:8">
      <c r="A28" s="43" t="s">
        <v>49</v>
      </c>
      <c r="B28" s="51" t="s">
        <v>40</v>
      </c>
      <c r="C28" s="40">
        <v>536</v>
      </c>
      <c r="D28" s="41">
        <f t="shared" ref="D28:D31" si="1">C28*1.03+1</f>
        <v>553.08</v>
      </c>
      <c r="E28" s="43" t="s">
        <v>41</v>
      </c>
      <c r="F28" s="43" t="s">
        <v>50</v>
      </c>
      <c r="G28" s="43" t="s">
        <v>51</v>
      </c>
      <c r="H28" s="42"/>
    </row>
    <row r="29" ht="15" spans="1:8">
      <c r="A29" s="46"/>
      <c r="B29" s="51" t="s">
        <v>44</v>
      </c>
      <c r="C29" s="40">
        <v>804</v>
      </c>
      <c r="D29" s="41">
        <f t="shared" si="1"/>
        <v>829.12</v>
      </c>
      <c r="E29" s="46"/>
      <c r="F29" s="46"/>
      <c r="G29" s="46"/>
      <c r="H29" s="42"/>
    </row>
    <row r="30" ht="15" spans="1:8">
      <c r="A30" s="46"/>
      <c r="B30" s="51" t="s">
        <v>45</v>
      </c>
      <c r="C30" s="40">
        <v>804</v>
      </c>
      <c r="D30" s="41">
        <f t="shared" si="1"/>
        <v>829.12</v>
      </c>
      <c r="E30" s="46"/>
      <c r="F30" s="46"/>
      <c r="G30" s="46"/>
      <c r="H30" s="42"/>
    </row>
    <row r="31" ht="15" spans="1:8">
      <c r="A31" s="48"/>
      <c r="B31" s="51" t="s">
        <v>46</v>
      </c>
      <c r="C31" s="40">
        <v>536</v>
      </c>
      <c r="D31" s="41">
        <f t="shared" si="1"/>
        <v>553.08</v>
      </c>
      <c r="E31" s="48"/>
      <c r="F31" s="48"/>
      <c r="G31" s="48"/>
      <c r="H31" s="42"/>
    </row>
    <row r="32" spans="1:8">
      <c r="A32" s="31" t="s">
        <v>32</v>
      </c>
      <c r="B32" s="31"/>
      <c r="C32" s="40">
        <f>SUM(C28:C31)</f>
        <v>2680</v>
      </c>
      <c r="D32" s="41">
        <f>SUM(D28:D31)</f>
        <v>2764.4</v>
      </c>
      <c r="E32" s="31"/>
      <c r="F32" s="31"/>
      <c r="G32" s="31"/>
      <c r="H32" s="42"/>
    </row>
  </sheetData>
  <mergeCells count="25">
    <mergeCell ref="A1:K1"/>
    <mergeCell ref="A2:D2"/>
    <mergeCell ref="E2:K2"/>
    <mergeCell ref="A8:A12"/>
    <mergeCell ref="A19:A23"/>
    <mergeCell ref="A28:A31"/>
    <mergeCell ref="C8:C12"/>
    <mergeCell ref="D8:D9"/>
    <mergeCell ref="D10:D12"/>
    <mergeCell ref="E19:E23"/>
    <mergeCell ref="E28:E31"/>
    <mergeCell ref="F19:F23"/>
    <mergeCell ref="F28:F31"/>
    <mergeCell ref="G19:G23"/>
    <mergeCell ref="G28:G31"/>
    <mergeCell ref="H8:H9"/>
    <mergeCell ref="H10:H12"/>
    <mergeCell ref="H18:H24"/>
    <mergeCell ref="H27:H32"/>
    <mergeCell ref="J8:J9"/>
    <mergeCell ref="J10:J12"/>
    <mergeCell ref="K8:K9"/>
    <mergeCell ref="K10:K1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2025-06-26T04:52:54Z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6B72A7B029154206BCE0AEA03F6E6A66_13</vt:lpwstr>
  </property>
</Properties>
</file>