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<sst xmlns="http://schemas.openxmlformats.org/spreadsheetml/2006/main" count="122" uniqueCount="79">
  <si>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</si>
  <si>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</si>
  <si>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</si>
  <si>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</si>
  <si>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SF3187990817504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</si>
  <si>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</si>
  <si>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</si>
  <si>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</si>
  <si>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</si>
  <si>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</si>
  <si>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</si>
  <si>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</si>
  <si>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</si>
  <si>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</si>
  <si>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</si>
  <si>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</si>
  <si>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</si>
  <si>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</si>
  <si>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</si>
  <si>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</si>
  <si>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</si>
  <si>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</si>
  <si>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</si>
  <si>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</si>
  <si>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</si>
  <si>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</si>
  <si>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</si>
  <si>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</si>
  <si>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</si>
  <si>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82399-01
82400-01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</si>
  <si>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</si>
  <si>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7110-686</t>
  </si>
  <si>
    <t>400</t>
  </si>
  <si>
    <t>XXS</t>
  </si>
  <si>
    <t>1/1</t>
  </si>
  <si>
    <t>11.4</t>
  </si>
  <si>
    <t>11.8</t>
  </si>
  <si>
    <t>20*30*40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</si>
  <si>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</si>
  <si>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</si>
  <si>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</si>
  <si>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</si>
  <si>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</si>
  <si>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</si>
  <si>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</si>
  <si>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</si>
  <si>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600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</si>
  <si>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</si>
  <si>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</si>
  <si>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</si>
  <si>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</si>
  <si>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</si>
  <si>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</si>
  <si>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</si>
  <si>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</si>
  <si>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</si>
  <si>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</si>
  <si>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</si>
  <si>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</si>
  <si>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30*40*50</t>
  </si>
  <si>
    <t>Country of Origin：</t>
  </si>
  <si>
    <t>Gross Weight（毛重）</t>
  </si>
  <si>
    <t>11.8kg</t>
  </si>
  <si>
    <t>Made In China</t>
  </si>
  <si>
    <t>Net Weight（净重）</t>
  </si>
  <si>
    <t>11.4kg</t>
  </si>
  <si>
    <t>Remark（备注）</t>
  </si>
  <si>
    <t>07110686400018</t>
  </si>
  <si>
    <t>07110686600012</t>
  </si>
  <si>
    <t>07110686400025</t>
  </si>
  <si>
    <t>07110686600029</t>
  </si>
  <si>
    <t>07110686400032</t>
  </si>
  <si>
    <t>07110686600036</t>
  </si>
  <si>
    <t>07110686400049</t>
  </si>
  <si>
    <t>07110686600043</t>
  </si>
  <si>
    <t>07110686400056</t>
  </si>
  <si>
    <t>07110686600050</t>
  </si>
  <si>
    <t>07110686400087</t>
  </si>
  <si>
    <t>07110686600081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</si>
</sst>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238125</xdr:rowOff>
    </xdr:from>
    <xdr:to>
      <xdr:col>11</xdr:col>
      <xdr:colOff>85725</xdr:colOff>
      <xdr:row>3</xdr:row>
      <xdr:rowOff>180975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904875"/>
          <a:ext cx="3505200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104775</xdr:rowOff>
    </xdr:from>
    <xdr:to>
      <xdr:col>1</xdr:col>
      <xdr:colOff>1428750</xdr:colOff>
      <xdr:row>6</xdr:row>
      <xdr:rowOff>1276350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467100"/>
          <a:ext cx="1343025" cy="117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O34" sqref="O3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138</v>
      </c>
      <c r="G8" s="53">
        <f>F8*0.05</f>
        <v>6.9</v>
      </c>
      <c r="H8" s="53">
        <f>F8+G8</f>
        <v>144.9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1231</v>
      </c>
      <c r="G9" s="53">
        <f t="shared" ref="G9:G26" si="0">F9*0.05</f>
        <v>61.55</v>
      </c>
      <c r="H9" s="53">
        <f t="shared" ref="H9:H26" si="1">F9+G9</f>
        <v>1292.55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2729</v>
      </c>
      <c r="G10" s="53">
        <f t="shared" si="0"/>
        <v>136.45</v>
      </c>
      <c r="H10" s="53">
        <f t="shared" si="1"/>
        <v>2865.45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1927</v>
      </c>
      <c r="G11" s="53">
        <f t="shared" si="0"/>
        <v>96.35</v>
      </c>
      <c r="H11" s="53">
        <f t="shared" si="1"/>
        <v>2023.35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703</v>
      </c>
      <c r="G12" s="53">
        <f t="shared" si="0"/>
        <v>35.15</v>
      </c>
      <c r="H12" s="53">
        <f t="shared" si="1"/>
        <v>738.15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282</v>
      </c>
      <c r="G13" s="53">
        <f t="shared" si="0"/>
        <v>14.1</v>
      </c>
      <c r="H13" s="53">
        <f t="shared" si="1"/>
        <v>296.1</v>
      </c>
      <c r="I13" s="65"/>
      <c r="J13" s="66"/>
      <c r="K13" s="66"/>
      <c r="L13" s="66"/>
      <c r="M13" s="64"/>
      <c r="N13" s="64"/>
      <c r="O13" s="64"/>
      <c r="P13" s="64"/>
      <c r="Q13" s="67"/>
    </row>
    <row r="14" s="19" customFormat="1" ht="30" spans="1:17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SUM(F8:F13)</f>
        <v>7010</v>
      </c>
      <c r="G14" s="53">
        <f t="shared" si="0"/>
        <v>350.5</v>
      </c>
      <c r="H14" s="53">
        <f t="shared" si="1"/>
        <v>7360.5</v>
      </c>
      <c r="I14" s="65"/>
      <c r="J14" s="66"/>
      <c r="K14" s="66"/>
      <c r="L14" s="66"/>
      <c r="M14" s="67"/>
      <c r="N14" s="64"/>
      <c r="O14" s="67"/>
      <c r="P14" s="64"/>
      <c r="Q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7010</v>
      </c>
      <c r="G15" s="53">
        <f t="shared" si="0"/>
        <v>350.5</v>
      </c>
      <c r="H15" s="53">
        <f t="shared" si="1"/>
        <v>7360.5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7010</v>
      </c>
      <c r="G16" s="53">
        <f t="shared" si="0"/>
        <v>350.5</v>
      </c>
      <c r="H16" s="53">
        <f t="shared" si="1"/>
        <v>7360.5</v>
      </c>
      <c r="I16" s="65"/>
      <c r="J16" s="66"/>
      <c r="K16" s="66"/>
      <c r="L16" s="66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157</v>
      </c>
      <c r="G17" s="53">
        <f t="shared" si="0"/>
        <v>7.85</v>
      </c>
      <c r="H17" s="53">
        <f t="shared" si="1"/>
        <v>164.85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1407</v>
      </c>
      <c r="G18" s="53">
        <f t="shared" si="0"/>
        <v>70.35</v>
      </c>
      <c r="H18" s="53">
        <f t="shared" si="1"/>
        <v>1477.35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3118</v>
      </c>
      <c r="G19" s="53">
        <f t="shared" si="0"/>
        <v>155.9</v>
      </c>
      <c r="H19" s="53">
        <f t="shared" si="1"/>
        <v>3273.9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2202</v>
      </c>
      <c r="G20" s="53">
        <f t="shared" si="0"/>
        <v>110.1</v>
      </c>
      <c r="H20" s="53">
        <f t="shared" si="1"/>
        <v>2312.1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41</v>
      </c>
      <c r="F21" s="53">
        <v>804</v>
      </c>
      <c r="G21" s="53">
        <f t="shared" si="0"/>
        <v>40.2</v>
      </c>
      <c r="H21" s="53">
        <f t="shared" si="1"/>
        <v>844.2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20" customHeight="1" spans="1:17">
      <c r="A22" s="49"/>
      <c r="B22" s="50"/>
      <c r="C22" s="10"/>
      <c r="D22" s="51"/>
      <c r="E22" s="52" t="s">
        <v>42</v>
      </c>
      <c r="F22" s="53">
        <v>322</v>
      </c>
      <c r="G22" s="53">
        <f t="shared" si="0"/>
        <v>16.1</v>
      </c>
      <c r="H22" s="53">
        <f t="shared" si="1"/>
        <v>338.1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30" spans="1:17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>SUM(F17:F22)</f>
        <v>8010</v>
      </c>
      <c r="G23" s="53">
        <f t="shared" si="0"/>
        <v>400.5</v>
      </c>
      <c r="H23" s="53">
        <f t="shared" si="1"/>
        <v>8410.5</v>
      </c>
      <c r="I23" s="65"/>
      <c r="J23" s="66"/>
      <c r="K23" s="66"/>
      <c r="L23" s="66"/>
      <c r="M23" s="67"/>
      <c r="N23" s="64"/>
      <c r="O23" s="67"/>
      <c r="P23" s="64"/>
      <c r="Q23" s="67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>SUM(F23:F23)</f>
        <v>8010</v>
      </c>
      <c r="G24" s="53">
        <f t="shared" si="0"/>
        <v>400.5</v>
      </c>
      <c r="H24" s="53">
        <f t="shared" si="1"/>
        <v>8410.5</v>
      </c>
      <c r="I24" s="65"/>
      <c r="J24" s="66"/>
      <c r="K24" s="66"/>
      <c r="L24" s="66"/>
    </row>
    <row r="25" s="19" customFormat="1" ht="30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SUM(F24:F24)</f>
        <v>8010</v>
      </c>
      <c r="G25" s="53">
        <f t="shared" si="0"/>
        <v>400.5</v>
      </c>
      <c r="H25" s="53">
        <f t="shared" si="1"/>
        <v>8410.5</v>
      </c>
      <c r="I25" s="65"/>
      <c r="J25" s="66"/>
      <c r="K25" s="66"/>
      <c r="L25" s="66"/>
    </row>
    <row r="26" s="19" customFormat="1" ht="15" spans="1:12">
      <c r="A26" s="56" t="s">
        <v>47</v>
      </c>
      <c r="B26" s="57"/>
      <c r="C26" s="57"/>
      <c r="D26" s="51"/>
      <c r="E26" s="57"/>
      <c r="F26" s="10">
        <f>SUM(F8:F25)</f>
        <v>60080</v>
      </c>
      <c r="G26" s="53">
        <f t="shared" si="0"/>
        <v>3004</v>
      </c>
      <c r="H26" s="53">
        <f t="shared" si="1"/>
        <v>63084</v>
      </c>
      <c r="I26" s="68"/>
      <c r="J26" s="68"/>
      <c r="K26" s="68"/>
      <c r="L26" s="68"/>
    </row>
  </sheetData>
  <mergeCells count="16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25"/>
    <mergeCell ref="J8:J25"/>
    <mergeCell ref="K8:K25"/>
    <mergeCell ref="L8:L25"/>
  </mergeCells>
  <pageMargins left="0.7" right="0.7" top="0.75" bottom="0.75" header="0.3" footer="0.3"/>
  <pageSetup paperSize="9" scale="7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4" workbookViewId="0">
      <selection activeCell="C27" sqref="C2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30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59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6" spans="2:3">
      <c r="B16" s="69" t="s">
        <v>67</v>
      </c>
      <c r="C16" s="69" t="s">
        <v>68</v>
      </c>
    </row>
    <row r="17" spans="2:3">
      <c r="B17" s="69" t="s">
        <v>69</v>
      </c>
      <c r="C17" s="69" t="s">
        <v>70</v>
      </c>
    </row>
    <row r="18" spans="2:3">
      <c r="B18" s="69" t="s">
        <v>71</v>
      </c>
      <c r="C18" s="69" t="s">
        <v>72</v>
      </c>
    </row>
    <row r="19" spans="2:3">
      <c r="B19" s="69" t="s">
        <v>73</v>
      </c>
      <c r="C19" s="69" t="s">
        <v>74</v>
      </c>
    </row>
    <row r="20" spans="2:3">
      <c r="B20" s="69" t="s">
        <v>75</v>
      </c>
      <c r="C20" s="69" t="s">
        <v>76</v>
      </c>
    </row>
    <row r="21" spans="2:3">
      <c r="B21" s="69" t="s">
        <v>77</v>
      </c>
      <c r="C21" s="69" t="s">
        <v>78</v>
      </c>
    </row>
    <row r="22" spans="2:3">
      <c r="B22" s="69" t="s">
        <v>67</v>
      </c>
      <c r="C22" s="69" t="s">
        <v>68</v>
      </c>
    </row>
    <row r="23" spans="2:3">
      <c r="B23" s="69" t="s">
        <v>69</v>
      </c>
      <c r="C23" s="69" t="s">
        <v>70</v>
      </c>
    </row>
    <row r="24" spans="2:3">
      <c r="B24" s="69" t="s">
        <v>71</v>
      </c>
      <c r="C24" s="69" t="s">
        <v>72</v>
      </c>
    </row>
    <row r="25" spans="2:3">
      <c r="B25" s="69" t="s">
        <v>73</v>
      </c>
      <c r="C25" s="69" t="s">
        <v>74</v>
      </c>
    </row>
    <row r="26" spans="2:3">
      <c r="B26" s="69" t="s">
        <v>75</v>
      </c>
      <c r="C26" s="69" t="s">
        <v>76</v>
      </c>
    </row>
    <row r="27" spans="2:2">
      <c r="B27" s="69" t="s">
        <v>77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2025-06-27T08:51:01Z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CAB5F0F26CD947FA87453F8ADCCD3B38_12</vt:lpwstr>
  </property>
</Properties>
</file>