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<sst xmlns="http://schemas.openxmlformats.org/spreadsheetml/2006/main" count="152" uniqueCount="83">
  <si>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</si>
  <si>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</si>
  <si>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</si>
  <si>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</si>
  <si>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SF3187182083751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</si>
  <si>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</si>
  <si>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</si>
  <si>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</si>
  <si>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</si>
  <si>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</si>
  <si>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</si>
  <si>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</si>
  <si>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</si>
  <si>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</si>
  <si>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</si>
  <si>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</si>
  <si>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</si>
  <si>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</si>
  <si>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</si>
  <si>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</si>
  <si>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</si>
  <si>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</si>
  <si>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</si>
  <si>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</si>
  <si>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</si>
  <si>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</si>
  <si>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</si>
  <si>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</si>
  <si>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</si>
  <si>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82837-01
78852-01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</si>
  <si>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</si>
  <si>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6798-677</t>
  </si>
  <si>
    <t>700</t>
  </si>
  <si>
    <t>S</t>
  </si>
  <si>
    <t>1/2</t>
  </si>
  <si>
    <t>8</t>
  </si>
  <si>
    <t>8.4</t>
  </si>
  <si>
    <t>20*30*40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</si>
  <si>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</si>
  <si>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</si>
  <si>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</si>
  <si>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</si>
  <si>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</si>
  <si>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</si>
  <si>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</si>
  <si>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</si>
  <si>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</si>
  <si>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82837-01
83069-01</t>
  </si>
  <si>
    <t>800</t>
  </si>
  <si>
    <t>2/2</t>
  </si>
  <si>
    <t>14.6</t>
  </si>
  <si>
    <t>15</t>
  </si>
  <si>
    <t>30*40*50</t>
  </si>
  <si>
    <t>合计</t>
  </si>
  <si>
    <t>Factory name (工厂名称)</t>
  </si>
  <si>
    <t>PO. Number(订单号)</t>
  </si>
  <si>
    <t>Style Code.(款号)</t>
  </si>
  <si>
    <t>6798-677-700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</si>
  <si>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</si>
  <si>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</si>
  <si>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</si>
  <si>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</si>
  <si>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</si>
  <si>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</si>
  <si>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</si>
  <si>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</si>
  <si>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</si>
  <si>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8.4KG</t>
  </si>
  <si>
    <t>Made In China</t>
  </si>
  <si>
    <t>Net Weight（净重）</t>
  </si>
  <si>
    <t>8KG</t>
  </si>
  <si>
    <t>Remark（备注）</t>
  </si>
  <si>
    <t>6798-677-800</t>
  </si>
  <si>
    <t>15kg</t>
  </si>
  <si>
    <t>14.6kg</t>
  </si>
  <si>
    <t>06798677700029</t>
  </si>
  <si>
    <t>06798677700036</t>
  </si>
  <si>
    <t>06798677700043</t>
  </si>
  <si>
    <t>06798677700050</t>
  </si>
  <si>
    <t>06798677800026</t>
  </si>
  <si>
    <t>06798677800033</t>
  </si>
  <si>
    <t>06798677800040</t>
  </si>
  <si>
    <t>06798677800057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</si>
</sst>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314960</xdr:colOff>
      <xdr:row>2</xdr:row>
      <xdr:rowOff>9525</xdr:rowOff>
    </xdr:from>
    <xdr:to>
      <xdr:col>8</xdr:col>
      <xdr:colOff>372110</xdr:colOff>
      <xdr:row>4</xdr:row>
      <xdr:rowOff>285750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34735" y="676275"/>
          <a:ext cx="1428750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6</xdr:row>
      <xdr:rowOff>238125</xdr:rowOff>
    </xdr:from>
    <xdr:to>
      <xdr:col>1</xdr:col>
      <xdr:colOff>1419225</xdr:colOff>
      <xdr:row>6</xdr:row>
      <xdr:rowOff>1191260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57400" y="3600450"/>
          <a:ext cx="13239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905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73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41275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48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18</xdr:row>
      <xdr:rowOff>200025</xdr:rowOff>
    </xdr:from>
    <xdr:to>
      <xdr:col>1</xdr:col>
      <xdr:colOff>1485900</xdr:colOff>
      <xdr:row>18</xdr:row>
      <xdr:rowOff>1247775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76450" y="9391650"/>
          <a:ext cx="13716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topLeftCell="A7" workbookViewId="0">
      <selection activeCell="G23" sqref="G2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1680</v>
      </c>
      <c r="G8" s="53">
        <f>F8*0.05</f>
        <v>84</v>
      </c>
      <c r="H8" s="53">
        <f>F8+G8</f>
        <v>1764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4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2080</v>
      </c>
      <c r="G9" s="53">
        <f t="shared" ref="G9:G28" si="0">F9*0.05</f>
        <v>104</v>
      </c>
      <c r="H9" s="53">
        <f t="shared" ref="H9:H28" si="1">F9+G9</f>
        <v>2184</v>
      </c>
      <c r="I9" s="62"/>
      <c r="J9" s="51"/>
      <c r="K9" s="51"/>
      <c r="L9" s="51"/>
      <c r="M9" s="63"/>
      <c r="N9" s="63"/>
      <c r="O9" s="63"/>
      <c r="P9" s="63"/>
      <c r="Q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1560</v>
      </c>
      <c r="G10" s="53">
        <f t="shared" si="0"/>
        <v>78</v>
      </c>
      <c r="H10" s="53">
        <f t="shared" si="1"/>
        <v>1638</v>
      </c>
      <c r="I10" s="62"/>
      <c r="J10" s="51"/>
      <c r="K10" s="51"/>
      <c r="L10" s="51"/>
      <c r="M10" s="63"/>
      <c r="N10" s="63"/>
      <c r="O10" s="63"/>
      <c r="P10" s="63"/>
      <c r="Q10" s="64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680</v>
      </c>
      <c r="G11" s="53">
        <f t="shared" si="0"/>
        <v>34</v>
      </c>
      <c r="H11" s="53">
        <f t="shared" si="1"/>
        <v>714</v>
      </c>
      <c r="I11" s="62"/>
      <c r="J11" s="51"/>
      <c r="K11" s="51"/>
      <c r="L11" s="51"/>
      <c r="M11" s="63"/>
      <c r="N11" s="63"/>
      <c r="O11" s="63"/>
      <c r="P11" s="63"/>
      <c r="Q11" s="64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6000</v>
      </c>
      <c r="G12" s="53">
        <f t="shared" si="0"/>
        <v>300</v>
      </c>
      <c r="H12" s="53">
        <f t="shared" si="1"/>
        <v>6300</v>
      </c>
      <c r="I12" s="62"/>
      <c r="J12" s="51"/>
      <c r="K12" s="51"/>
      <c r="L12" s="51"/>
      <c r="M12" s="64"/>
      <c r="N12" s="63"/>
      <c r="O12" s="64"/>
      <c r="P12" s="63"/>
      <c r="Q12" s="64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6" si="2">SUM(F12:F12)</f>
        <v>6000</v>
      </c>
      <c r="G13" s="53">
        <f t="shared" si="0"/>
        <v>300</v>
      </c>
      <c r="H13" s="53">
        <f t="shared" si="1"/>
        <v>6300</v>
      </c>
      <c r="I13" s="62"/>
      <c r="J13" s="51"/>
      <c r="K13" s="51"/>
      <c r="L13" s="51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6000</v>
      </c>
      <c r="G14" s="53">
        <f t="shared" si="0"/>
        <v>300</v>
      </c>
      <c r="H14" s="53">
        <f t="shared" si="1"/>
        <v>6300</v>
      </c>
      <c r="I14" s="62"/>
      <c r="J14" s="51"/>
      <c r="K14" s="51"/>
      <c r="L14" s="51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6000</v>
      </c>
      <c r="G15" s="53">
        <f t="shared" si="0"/>
        <v>300</v>
      </c>
      <c r="H15" s="53">
        <f t="shared" si="1"/>
        <v>6300</v>
      </c>
      <c r="I15" s="62"/>
      <c r="J15" s="51"/>
      <c r="K15" s="51"/>
      <c r="L15" s="51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6000</v>
      </c>
      <c r="G16" s="53">
        <f t="shared" si="0"/>
        <v>300</v>
      </c>
      <c r="H16" s="53">
        <f t="shared" si="1"/>
        <v>6300</v>
      </c>
      <c r="I16" s="62"/>
      <c r="J16" s="51"/>
      <c r="K16" s="51"/>
      <c r="L16" s="51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SUM(F13:F13)</f>
        <v>6000</v>
      </c>
      <c r="G17" s="53">
        <f t="shared" si="0"/>
        <v>300</v>
      </c>
      <c r="H17" s="53">
        <f t="shared" si="1"/>
        <v>6300</v>
      </c>
      <c r="I17" s="62"/>
      <c r="J17" s="51"/>
      <c r="K17" s="51"/>
      <c r="L17" s="51"/>
    </row>
    <row r="18" s="19" customFormat="1" ht="20" customHeight="1" spans="1:17">
      <c r="A18" s="49" t="s">
        <v>47</v>
      </c>
      <c r="B18" s="50" t="s">
        <v>30</v>
      </c>
      <c r="C18" s="10" t="s">
        <v>31</v>
      </c>
      <c r="D18" s="51" t="s">
        <v>48</v>
      </c>
      <c r="E18" s="52" t="s">
        <v>33</v>
      </c>
      <c r="F18" s="53">
        <v>3080</v>
      </c>
      <c r="G18" s="53">
        <f t="shared" si="0"/>
        <v>154</v>
      </c>
      <c r="H18" s="53">
        <f t="shared" si="1"/>
        <v>3234</v>
      </c>
      <c r="I18" s="62" t="s">
        <v>49</v>
      </c>
      <c r="J18" s="51" t="s">
        <v>50</v>
      </c>
      <c r="K18" s="51" t="s">
        <v>51</v>
      </c>
      <c r="L18" s="51" t="s">
        <v>52</v>
      </c>
      <c r="M18" s="63"/>
      <c r="N18" s="63"/>
      <c r="O18" s="63"/>
      <c r="P18" s="63"/>
      <c r="Q18" s="64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3820</v>
      </c>
      <c r="G19" s="53">
        <f t="shared" si="0"/>
        <v>191</v>
      </c>
      <c r="H19" s="53">
        <f t="shared" si="1"/>
        <v>4011</v>
      </c>
      <c r="I19" s="62"/>
      <c r="J19" s="51"/>
      <c r="K19" s="51"/>
      <c r="L19" s="51"/>
      <c r="M19" s="63"/>
      <c r="N19" s="63"/>
      <c r="O19" s="63"/>
      <c r="P19" s="63"/>
      <c r="Q19" s="64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2860</v>
      </c>
      <c r="G20" s="53">
        <f t="shared" si="0"/>
        <v>143</v>
      </c>
      <c r="H20" s="53">
        <f t="shared" si="1"/>
        <v>3003</v>
      </c>
      <c r="I20" s="62"/>
      <c r="J20" s="51"/>
      <c r="K20" s="51"/>
      <c r="L20" s="51"/>
      <c r="M20" s="63"/>
      <c r="N20" s="63"/>
      <c r="O20" s="63"/>
      <c r="P20" s="63"/>
      <c r="Q20" s="64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1240</v>
      </c>
      <c r="G21" s="53">
        <f t="shared" si="0"/>
        <v>62</v>
      </c>
      <c r="H21" s="53">
        <f t="shared" si="1"/>
        <v>1302</v>
      </c>
      <c r="I21" s="62"/>
      <c r="J21" s="51"/>
      <c r="K21" s="51"/>
      <c r="L21" s="51"/>
      <c r="M21" s="63"/>
      <c r="N21" s="63"/>
      <c r="O21" s="63"/>
      <c r="P21" s="63"/>
      <c r="Q21" s="64"/>
    </row>
    <row r="22" s="19" customFormat="1" ht="30" spans="1:17">
      <c r="A22" s="8" t="s">
        <v>47</v>
      </c>
      <c r="B22" s="50" t="s">
        <v>41</v>
      </c>
      <c r="C22" s="10" t="s">
        <v>31</v>
      </c>
      <c r="D22" s="51" t="s">
        <v>48</v>
      </c>
      <c r="E22" s="54"/>
      <c r="F22" s="55">
        <f>SUM(F18:F21)</f>
        <v>11000</v>
      </c>
      <c r="G22" s="53">
        <f t="shared" si="0"/>
        <v>550</v>
      </c>
      <c r="H22" s="53">
        <f t="shared" si="1"/>
        <v>11550</v>
      </c>
      <c r="I22" s="62"/>
      <c r="J22" s="51"/>
      <c r="K22" s="51"/>
      <c r="L22" s="51"/>
      <c r="M22" s="64"/>
      <c r="N22" s="63"/>
      <c r="O22" s="64"/>
      <c r="P22" s="63"/>
      <c r="Q22" s="64"/>
    </row>
    <row r="23" s="19" customFormat="1" ht="30" spans="1:12">
      <c r="A23" s="8" t="s">
        <v>47</v>
      </c>
      <c r="B23" s="50" t="s">
        <v>42</v>
      </c>
      <c r="C23" s="10" t="s">
        <v>31</v>
      </c>
      <c r="D23" s="51" t="s">
        <v>48</v>
      </c>
      <c r="E23" s="54"/>
      <c r="F23" s="55">
        <f t="shared" ref="F23:F26" si="3">SUM(F22:F22)</f>
        <v>11000</v>
      </c>
      <c r="G23" s="53">
        <f t="shared" si="0"/>
        <v>550</v>
      </c>
      <c r="H23" s="53">
        <f t="shared" si="1"/>
        <v>11550</v>
      </c>
      <c r="I23" s="62"/>
      <c r="J23" s="51"/>
      <c r="K23" s="51"/>
      <c r="L23" s="51"/>
    </row>
    <row r="24" s="19" customFormat="1" ht="30" spans="1:12">
      <c r="A24" s="8" t="s">
        <v>47</v>
      </c>
      <c r="B24" s="50" t="s">
        <v>43</v>
      </c>
      <c r="C24" s="10" t="s">
        <v>31</v>
      </c>
      <c r="D24" s="51" t="s">
        <v>48</v>
      </c>
      <c r="E24" s="54"/>
      <c r="F24" s="55">
        <f t="shared" si="3"/>
        <v>11000</v>
      </c>
      <c r="G24" s="53">
        <f t="shared" si="0"/>
        <v>550</v>
      </c>
      <c r="H24" s="53">
        <f t="shared" si="1"/>
        <v>11550</v>
      </c>
      <c r="I24" s="62"/>
      <c r="J24" s="51"/>
      <c r="K24" s="51"/>
      <c r="L24" s="51"/>
    </row>
    <row r="25" s="19" customFormat="1" ht="30" spans="1:12">
      <c r="A25" s="8" t="s">
        <v>47</v>
      </c>
      <c r="B25" s="50" t="s">
        <v>44</v>
      </c>
      <c r="C25" s="10" t="s">
        <v>31</v>
      </c>
      <c r="D25" s="51" t="s">
        <v>48</v>
      </c>
      <c r="E25" s="54"/>
      <c r="F25" s="55">
        <f t="shared" si="3"/>
        <v>11000</v>
      </c>
      <c r="G25" s="53">
        <f t="shared" si="0"/>
        <v>550</v>
      </c>
      <c r="H25" s="53">
        <f t="shared" si="1"/>
        <v>11550</v>
      </c>
      <c r="I25" s="62"/>
      <c r="J25" s="51"/>
      <c r="K25" s="51"/>
      <c r="L25" s="51"/>
    </row>
    <row r="26" s="19" customFormat="1" ht="30" spans="1:12">
      <c r="A26" s="8" t="s">
        <v>47</v>
      </c>
      <c r="B26" s="50" t="s">
        <v>45</v>
      </c>
      <c r="C26" s="10" t="s">
        <v>31</v>
      </c>
      <c r="D26" s="51" t="s">
        <v>48</v>
      </c>
      <c r="E26" s="54"/>
      <c r="F26" s="55">
        <f t="shared" si="3"/>
        <v>11000</v>
      </c>
      <c r="G26" s="53">
        <f t="shared" si="0"/>
        <v>550</v>
      </c>
      <c r="H26" s="53">
        <f t="shared" si="1"/>
        <v>11550</v>
      </c>
      <c r="I26" s="62"/>
      <c r="J26" s="51"/>
      <c r="K26" s="51"/>
      <c r="L26" s="51"/>
    </row>
    <row r="27" s="19" customFormat="1" ht="30" spans="1:12">
      <c r="A27" s="8" t="s">
        <v>47</v>
      </c>
      <c r="B27" s="50" t="s">
        <v>46</v>
      </c>
      <c r="C27" s="10" t="s">
        <v>31</v>
      </c>
      <c r="D27" s="51" t="s">
        <v>48</v>
      </c>
      <c r="E27" s="54"/>
      <c r="F27" s="55">
        <f>SUM(F23:F23)</f>
        <v>11000</v>
      </c>
      <c r="G27" s="53">
        <f t="shared" si="0"/>
        <v>550</v>
      </c>
      <c r="H27" s="53">
        <f t="shared" si="1"/>
        <v>11550</v>
      </c>
      <c r="I27" s="62"/>
      <c r="J27" s="51"/>
      <c r="K27" s="51"/>
      <c r="L27" s="51"/>
    </row>
    <row r="28" s="19" customFormat="1" ht="15" spans="1:12">
      <c r="A28" s="56" t="s">
        <v>53</v>
      </c>
      <c r="B28" s="57"/>
      <c r="C28" s="57"/>
      <c r="D28" s="51"/>
      <c r="E28" s="57"/>
      <c r="F28" s="10">
        <f>SUM(F8:F27)</f>
        <v>119000</v>
      </c>
      <c r="G28" s="53">
        <f t="shared" si="0"/>
        <v>5950</v>
      </c>
      <c r="H28" s="53">
        <f t="shared" si="1"/>
        <v>124950</v>
      </c>
      <c r="I28" s="65"/>
      <c r="J28" s="65"/>
      <c r="K28" s="65"/>
      <c r="L28" s="65"/>
    </row>
  </sheetData>
  <mergeCells count="20">
    <mergeCell ref="A1:L1"/>
    <mergeCell ref="A2:L2"/>
    <mergeCell ref="E3:F3"/>
    <mergeCell ref="E4:F4"/>
    <mergeCell ref="A8:A11"/>
    <mergeCell ref="A18:A21"/>
    <mergeCell ref="B8:B11"/>
    <mergeCell ref="B18:B21"/>
    <mergeCell ref="C8:C11"/>
    <mergeCell ref="C18:C21"/>
    <mergeCell ref="D8:D11"/>
    <mergeCell ref="D18:D21"/>
    <mergeCell ref="I8:I17"/>
    <mergeCell ref="I18:I27"/>
    <mergeCell ref="J8:J17"/>
    <mergeCell ref="J18:J27"/>
    <mergeCell ref="K8:K17"/>
    <mergeCell ref="K18:K27"/>
    <mergeCell ref="L8:L17"/>
    <mergeCell ref="L18:L27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14" workbookViewId="0">
      <selection activeCell="A33" sqref="A3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54</v>
      </c>
      <c r="B2" s="6"/>
      <c r="C2" s="7"/>
    </row>
    <row r="3" s="1" customFormat="1" ht="30.75" spans="1:3">
      <c r="A3" s="5" t="s">
        <v>55</v>
      </c>
      <c r="B3" s="8" t="s">
        <v>29</v>
      </c>
      <c r="C3" s="9"/>
    </row>
    <row r="4" s="1" customFormat="1" ht="15.75" spans="1:3">
      <c r="A4" s="5" t="s">
        <v>56</v>
      </c>
      <c r="B4" s="10" t="s">
        <v>57</v>
      </c>
      <c r="C4" s="9"/>
    </row>
    <row r="5" s="1" customFormat="1" ht="108" customHeight="1" spans="1:3">
      <c r="A5" s="5" t="s">
        <v>58</v>
      </c>
      <c r="B5" s="11" t="s">
        <v>59</v>
      </c>
      <c r="C5" s="12" t="s">
        <v>60</v>
      </c>
    </row>
    <row r="6" s="1" customFormat="1" ht="14.25" spans="1:3">
      <c r="A6" s="5" t="s">
        <v>61</v>
      </c>
      <c r="B6" s="13" t="s">
        <v>62</v>
      </c>
      <c r="C6" s="14" t="s">
        <v>34</v>
      </c>
    </row>
    <row r="7" s="1" customFormat="1" ht="123" customHeight="1" spans="1:3">
      <c r="A7" s="5" t="s">
        <v>63</v>
      </c>
      <c r="B7" s="13"/>
      <c r="C7" s="14"/>
    </row>
    <row r="8" s="1" customFormat="1" ht="14.25" spans="1:3">
      <c r="A8" s="5" t="s">
        <v>64</v>
      </c>
      <c r="B8" s="15" t="s">
        <v>37</v>
      </c>
      <c r="C8" s="16" t="s">
        <v>65</v>
      </c>
    </row>
    <row r="9" s="1" customFormat="1" ht="14.25" spans="1:3">
      <c r="A9" s="5" t="s">
        <v>66</v>
      </c>
      <c r="B9" s="17" t="s">
        <v>67</v>
      </c>
      <c r="C9" s="9" t="s">
        <v>68</v>
      </c>
    </row>
    <row r="10" s="1" customFormat="1" ht="14.25" spans="1:3">
      <c r="A10" s="5" t="s">
        <v>69</v>
      </c>
      <c r="B10" s="17" t="s">
        <v>70</v>
      </c>
      <c r="C10" s="9"/>
    </row>
    <row r="11" s="1" customFormat="1" ht="14.25" spans="1:3">
      <c r="A11" s="5" t="s">
        <v>71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54</v>
      </c>
      <c r="B14" s="6"/>
      <c r="C14" s="7"/>
    </row>
    <row r="15" s="1" customFormat="1" ht="30.75" spans="1:3">
      <c r="A15" s="5" t="s">
        <v>55</v>
      </c>
      <c r="B15" s="8" t="s">
        <v>47</v>
      </c>
      <c r="C15" s="9"/>
    </row>
    <row r="16" s="1" customFormat="1" ht="15.75" spans="1:3">
      <c r="A16" s="5" t="s">
        <v>56</v>
      </c>
      <c r="B16" s="10" t="s">
        <v>72</v>
      </c>
      <c r="C16" s="9"/>
    </row>
    <row r="17" s="1" customFormat="1" ht="108" customHeight="1" spans="1:3">
      <c r="A17" s="5" t="s">
        <v>58</v>
      </c>
      <c r="B17" s="11" t="s">
        <v>59</v>
      </c>
      <c r="C17" s="12" t="s">
        <v>60</v>
      </c>
    </row>
    <row r="18" s="1" customFormat="1" ht="14.25" spans="1:3">
      <c r="A18" s="5" t="s">
        <v>61</v>
      </c>
      <c r="B18" s="13" t="s">
        <v>62</v>
      </c>
      <c r="C18" s="14" t="s">
        <v>49</v>
      </c>
    </row>
    <row r="19" s="1" customFormat="1" ht="123" customHeight="1" spans="1:3">
      <c r="A19" s="5" t="s">
        <v>63</v>
      </c>
      <c r="B19" s="13"/>
      <c r="C19" s="14"/>
    </row>
    <row r="20" s="1" customFormat="1" ht="14.25" spans="1:3">
      <c r="A20" s="5" t="s">
        <v>64</v>
      </c>
      <c r="B20" s="15" t="s">
        <v>52</v>
      </c>
      <c r="C20" s="16" t="s">
        <v>65</v>
      </c>
    </row>
    <row r="21" s="1" customFormat="1" ht="14.25" spans="1:3">
      <c r="A21" s="5" t="s">
        <v>66</v>
      </c>
      <c r="B21" s="17" t="s">
        <v>73</v>
      </c>
      <c r="C21" s="9" t="s">
        <v>68</v>
      </c>
    </row>
    <row r="22" s="1" customFormat="1" ht="14.25" spans="1:3">
      <c r="A22" s="5" t="s">
        <v>69</v>
      </c>
      <c r="B22" s="17" t="s">
        <v>74</v>
      </c>
      <c r="C22" s="9"/>
    </row>
    <row r="23" s="1" customFormat="1" ht="14.25" spans="1:3">
      <c r="A23" s="5" t="s">
        <v>71</v>
      </c>
      <c r="B23" s="17"/>
      <c r="C23" s="18"/>
    </row>
    <row r="25" spans="1:1">
      <c r="A25" s="66" t="s">
        <v>75</v>
      </c>
    </row>
    <row r="26" spans="1:1">
      <c r="A26" s="66" t="s">
        <v>76</v>
      </c>
    </row>
    <row r="27" spans="1:1">
      <c r="A27" s="66" t="s">
        <v>77</v>
      </c>
    </row>
    <row r="28" spans="1:1">
      <c r="A28" s="66" t="s">
        <v>78</v>
      </c>
    </row>
    <row r="29" spans="1:1">
      <c r="A29" s="66" t="s">
        <v>79</v>
      </c>
    </row>
    <row r="30" spans="1:1">
      <c r="A30" s="66" t="s">
        <v>80</v>
      </c>
    </row>
    <row r="31" spans="1:1">
      <c r="A31" s="66" t="s">
        <v>81</v>
      </c>
    </row>
    <row r="32" spans="1:1">
      <c r="A32" s="66" t="s">
        <v>82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2025-06-27T08:26:29Z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DC36E6637929487296898614097F2F70_12</vt:lpwstr>
  </property>
</Properties>
</file>