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526A5474-EC97-4DB3-BD89-CD65518D056A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4" i="1"/>
  <c r="H14" i="1" s="1"/>
  <c r="F15" i="1"/>
  <c r="G15" i="1" l="1"/>
  <c r="H15" i="1" s="1"/>
  <c r="G16" i="1"/>
  <c r="H16" i="1" s="1"/>
  <c r="F17" i="1"/>
  <c r="G17" i="1" l="1"/>
  <c r="H17" i="1" s="1"/>
</calcChain>
</file>

<file path=xl/sharedStrings.xml><?xml version="1.0" encoding="utf-8"?>
<sst xmlns="http://schemas.openxmlformats.org/spreadsheetml/2006/main" count="53" uniqueCount="45">
  <si>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</si>
  <si>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</si>
  <si>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</si>
  <si>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</si>
  <si>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</si>
  <si>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</si>
  <si>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</si>
  <si>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</si>
  <si>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</si>
  <si>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</si>
  <si>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</si>
  <si>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</si>
  <si>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</si>
  <si>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</si>
  <si>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</si>
  <si>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</si>
  <si>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</si>
  <si>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</si>
  <si>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</si>
  <si>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</si>
  <si>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</si>
  <si>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</si>
  <si>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</si>
  <si>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</si>
  <si>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</si>
  <si>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</si>
  <si>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</si>
  <si>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</si>
  <si>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</si>
  <si>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</si>
  <si>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</si>
  <si>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</si>
  <si>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</si>
  <si>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</si>
  <si>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</si>
  <si>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</si>
  <si>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</si>
  <si>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</si>
  <si>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新汇辰</t>
    <phoneticPr fontId="22" type="noConversion"/>
  </si>
  <si>
    <t>2025/6/</t>
    <phoneticPr fontId="22" type="noConversion"/>
  </si>
  <si>
    <t>7110-681</t>
    <phoneticPr fontId="22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</si>
  <si>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2" type="noConversion"/>
  </si>
  <si>
    <t>82064-01
82280-01</t>
    <phoneticPr fontId="22" type="noConversion"/>
  </si>
  <si>
    <t>902</t>
    <phoneticPr fontId="22" type="noConversion"/>
  </si>
  <si>
    <t>7110-681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</si>
</sst>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O8" sqref="O8:O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3" t="s">
        <v>0</v>
      </c>
      <c r="B1" s="44"/>
      <c r="C1" s="44"/>
      <c r="D1" s="44"/>
      <c r="E1" s="44"/>
      <c r="F1" s="44"/>
      <c r="G1" s="44"/>
      <c r="H1" s="45"/>
      <c r="I1" s="44"/>
      <c r="J1" s="44"/>
      <c r="K1" s="44"/>
      <c r="L1" s="44"/>
    </row>
    <row r="2" spans="1:12" ht="28.5">
      <c r="A2" s="46" t="s">
        <v>1</v>
      </c>
      <c r="B2" s="47"/>
      <c r="C2" s="47"/>
      <c r="D2" s="47"/>
      <c r="E2" s="47"/>
      <c r="F2" s="47"/>
      <c r="G2" s="47"/>
      <c r="H2" s="48"/>
      <c r="I2" s="47"/>
      <c r="J2" s="47"/>
      <c r="K2" s="47"/>
      <c r="L2" s="47"/>
    </row>
    <row r="3" spans="1:12" ht="26.25">
      <c r="A3" s="3"/>
      <c r="B3" s="3"/>
      <c r="C3" s="3"/>
      <c r="D3" s="3" t="s">
        <v>2</v>
      </c>
      <c r="E3" s="49" t="s">
        <v>39</v>
      </c>
      <c r="F3" s="49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50" t="s">
        <v>38</v>
      </c>
      <c r="F4" s="51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0" t="s">
        <v>42</v>
      </c>
      <c r="B8" s="55" t="s">
        <v>41</v>
      </c>
      <c r="C8" s="52" t="s">
        <v>40</v>
      </c>
      <c r="D8" s="56" t="s">
        <v>43</v>
      </c>
      <c r="E8" s="23" t="s">
        <v>28</v>
      </c>
      <c r="F8" s="24">
        <v>320</v>
      </c>
      <c r="G8" s="24">
        <f t="shared" ref="G8:G16" si="0">F8*0.05</f>
        <v>16</v>
      </c>
      <c r="H8" s="24">
        <f t="shared" ref="H8:H16" si="1">F8+G8</f>
        <v>336</v>
      </c>
      <c r="I8" s="53"/>
      <c r="J8" s="39"/>
      <c r="K8" s="39"/>
      <c r="L8" s="54"/>
    </row>
    <row r="9" spans="1:12" s="1" customFormat="1" ht="21" customHeight="1">
      <c r="A9" s="41"/>
      <c r="B9" s="42"/>
      <c r="C9" s="38"/>
      <c r="D9" s="39"/>
      <c r="E9" s="23" t="s">
        <v>29</v>
      </c>
      <c r="F9" s="24">
        <v>1910</v>
      </c>
      <c r="G9" s="24">
        <f t="shared" si="0"/>
        <v>95.5</v>
      </c>
      <c r="H9" s="24">
        <f t="shared" si="1"/>
        <v>2005.5</v>
      </c>
      <c r="I9" s="53"/>
      <c r="J9" s="39"/>
      <c r="K9" s="39"/>
      <c r="L9" s="54"/>
    </row>
    <row r="10" spans="1:12" s="1" customFormat="1" ht="21" customHeight="1">
      <c r="A10" s="41"/>
      <c r="B10" s="42"/>
      <c r="C10" s="38"/>
      <c r="D10" s="39"/>
      <c r="E10" s="23" t="s">
        <v>30</v>
      </c>
      <c r="F10" s="24">
        <v>3876</v>
      </c>
      <c r="G10" s="24">
        <f t="shared" si="0"/>
        <v>193.8</v>
      </c>
      <c r="H10" s="24">
        <f t="shared" si="1"/>
        <v>4069.8</v>
      </c>
      <c r="I10" s="53"/>
      <c r="J10" s="39"/>
      <c r="K10" s="39"/>
      <c r="L10" s="54"/>
    </row>
    <row r="11" spans="1:12" s="1" customFormat="1" ht="21" customHeight="1">
      <c r="A11" s="41"/>
      <c r="B11" s="42"/>
      <c r="C11" s="38"/>
      <c r="D11" s="39"/>
      <c r="E11" s="23" t="s">
        <v>31</v>
      </c>
      <c r="F11" s="24">
        <v>2722</v>
      </c>
      <c r="G11" s="24">
        <f t="shared" si="0"/>
        <v>136.1</v>
      </c>
      <c r="H11" s="24">
        <f t="shared" si="1"/>
        <v>2858.1</v>
      </c>
      <c r="I11" s="53"/>
      <c r="J11" s="39"/>
      <c r="K11" s="39"/>
      <c r="L11" s="54"/>
    </row>
    <row r="12" spans="1:12" s="1" customFormat="1" ht="21" customHeight="1">
      <c r="A12" s="41"/>
      <c r="B12" s="42"/>
      <c r="C12" s="38"/>
      <c r="D12" s="39"/>
      <c r="E12" s="23" t="s">
        <v>32</v>
      </c>
      <c r="F12" s="24">
        <v>862</v>
      </c>
      <c r="G12" s="24">
        <f t="shared" si="0"/>
        <v>43.1</v>
      </c>
      <c r="H12" s="24">
        <f t="shared" si="1"/>
        <v>905.1</v>
      </c>
      <c r="I12" s="53"/>
      <c r="J12" s="39"/>
      <c r="K12" s="39"/>
      <c r="L12" s="54"/>
    </row>
    <row r="13" spans="1:12" s="1" customFormat="1" ht="21" customHeight="1">
      <c r="A13" s="41"/>
      <c r="B13" s="42"/>
      <c r="C13" s="38"/>
      <c r="D13" s="39"/>
      <c r="E13" s="23" t="s">
        <v>33</v>
      </c>
      <c r="F13" s="24">
        <v>320</v>
      </c>
      <c r="G13" s="24">
        <f t="shared" si="0"/>
        <v>16</v>
      </c>
      <c r="H13" s="24">
        <f t="shared" si="1"/>
        <v>336</v>
      </c>
      <c r="I13" s="53"/>
      <c r="J13" s="39"/>
      <c r="K13" s="39"/>
      <c r="L13" s="54"/>
    </row>
    <row r="14" spans="1:12" s="1" customFormat="1" ht="50.1" customHeight="1">
      <c r="A14" s="25" t="s">
        <v>42</v>
      </c>
      <c r="B14" s="26" t="s">
        <v>34</v>
      </c>
      <c r="C14" s="57" t="s">
        <v>44</v>
      </c>
      <c r="D14" s="58" t="s">
        <v>43</v>
      </c>
      <c r="E14" s="28"/>
      <c r="F14" s="29">
        <f>SUM(F8:F13)</f>
        <v>10010</v>
      </c>
      <c r="G14" s="24">
        <f t="shared" si="0"/>
        <v>500.5</v>
      </c>
      <c r="H14" s="24">
        <f t="shared" si="1"/>
        <v>10510.5</v>
      </c>
      <c r="I14" s="53"/>
      <c r="J14" s="39"/>
      <c r="K14" s="39"/>
      <c r="L14" s="54"/>
    </row>
    <row r="15" spans="1:12" s="1" customFormat="1" ht="50.1" customHeight="1">
      <c r="A15" s="25" t="s">
        <v>42</v>
      </c>
      <c r="B15" s="26" t="s">
        <v>35</v>
      </c>
      <c r="C15" s="57" t="s">
        <v>44</v>
      </c>
      <c r="D15" s="58" t="s">
        <v>43</v>
      </c>
      <c r="E15" s="28"/>
      <c r="F15" s="29">
        <f>SUM(F14:F14)</f>
        <v>10010</v>
      </c>
      <c r="G15" s="24">
        <f t="shared" si="0"/>
        <v>500.5</v>
      </c>
      <c r="H15" s="24">
        <f t="shared" si="1"/>
        <v>10510.5</v>
      </c>
      <c r="I15" s="53"/>
      <c r="J15" s="39"/>
      <c r="K15" s="39"/>
      <c r="L15" s="54"/>
    </row>
    <row r="16" spans="1:12" s="1" customFormat="1" ht="50.1" customHeight="1">
      <c r="A16" s="25" t="s">
        <v>42</v>
      </c>
      <c r="B16" s="26" t="s">
        <v>36</v>
      </c>
      <c r="C16" s="57" t="s">
        <v>44</v>
      </c>
      <c r="D16" s="58" t="s">
        <v>43</v>
      </c>
      <c r="E16" s="28"/>
      <c r="F16" s="29">
        <f>SUM(F14:F14)</f>
        <v>10010</v>
      </c>
      <c r="G16" s="24">
        <f t="shared" si="0"/>
        <v>500.5</v>
      </c>
      <c r="H16" s="24">
        <f t="shared" si="1"/>
        <v>10510.5</v>
      </c>
      <c r="I16" s="53"/>
      <c r="J16" s="39"/>
      <c r="K16" s="39"/>
      <c r="L16" s="54"/>
    </row>
    <row r="17" spans="1:12" s="1" customFormat="1" ht="17.100000000000001" customHeight="1">
      <c r="A17" s="30" t="s">
        <v>37</v>
      </c>
      <c r="B17" s="31"/>
      <c r="C17" s="31"/>
      <c r="D17" s="27"/>
      <c r="E17" s="31"/>
      <c r="F17" s="32">
        <f>SUM(F8:F16)</f>
        <v>40040</v>
      </c>
      <c r="G17" s="24">
        <f>F17*0.05</f>
        <v>2002</v>
      </c>
      <c r="H17" s="24">
        <f>F17+G17</f>
        <v>42042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A8:A13"/>
    <mergeCell ref="C8:C13"/>
    <mergeCell ref="I8:I16"/>
    <mergeCell ref="J8:J16"/>
    <mergeCell ref="K8:K16"/>
    <mergeCell ref="L8:L16"/>
    <mergeCell ref="B8:B13"/>
    <mergeCell ref="D8:D13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2025-06-25T03:01:13Z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E21608AACB3E4633AC987DA475D99F8E_12</vt:lpwstr>
  </property>
</Properties>
</file>