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<sst xmlns="http://schemas.openxmlformats.org/spreadsheetml/2006/main" count="126" uniqueCount="74">
  <si>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</si>
  <si>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</si>
  <si>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</si>
  <si>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</si>
  <si>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SF3180857505201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</si>
  <si>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</si>
  <si>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</si>
  <si>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</si>
  <si>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</si>
  <si>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</si>
  <si>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</si>
  <si>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</si>
  <si>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</si>
  <si>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</si>
  <si>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</si>
  <si>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</si>
  <si>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</si>
  <si>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</si>
  <si>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</si>
  <si>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</si>
  <si>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</si>
  <si>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</si>
  <si>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</si>
  <si>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</si>
  <si>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</si>
  <si>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</si>
  <si>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</si>
  <si>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</si>
  <si>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</si>
  <si>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80791-01
80793-01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</si>
  <si>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</si>
  <si>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6541-710</t>
  </si>
  <si>
    <t>401</t>
  </si>
  <si>
    <t>XS</t>
  </si>
  <si>
    <t>1/1</t>
  </si>
  <si>
    <t>11.5</t>
  </si>
  <si>
    <t>11.9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</si>
  <si>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</si>
  <si>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</si>
  <si>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</si>
  <si>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</si>
  <si>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</si>
  <si>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</si>
  <si>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</si>
  <si>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</si>
  <si>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rFont val="Calibri"/>
        <charset val="134"/>
      </rPr>
      <t xml:space="preserve">80793-01
</t>
    </r>
    <r>
      <rPr>
        <b/>
        <sz val="11"/>
        <rFont val="宋体"/>
        <charset val="134"/>
      </rPr>
      <t>新增</t>
    </r>
  </si>
  <si>
    <r>
      <rPr>
        <b/>
        <sz val="11"/>
        <color rgb="FF000000"/>
        <rFont val="Calibri"/>
        <charset val="134"/>
      </rPr>
      <t xml:space="preserve">80793-01
</t>
    </r>
    <r>
      <rPr>
        <b/>
        <sz val="11"/>
        <color rgb="FF000000"/>
        <rFont val="宋体"/>
        <charset val="134"/>
      </rPr>
      <t>新增</t>
    </r>
  </si>
  <si>
    <r>
      <rPr>
        <b/>
        <sz val="11"/>
        <color rgb="FF000000"/>
        <rFont val="Calibri"/>
        <charset val="134"/>
      </rPr>
      <t xml:space="preserve">80791-01
80793-01
81992-01
80793-01
</t>
    </r>
    <r>
      <rPr>
        <b/>
        <sz val="11"/>
        <color rgb="FF000000"/>
        <rFont val="宋体"/>
        <charset val="134"/>
      </rPr>
      <t>新增</t>
    </r>
  </si>
  <si>
    <t>白色再生空白标(6.0*2.5)
（blank care label)</t>
  </si>
  <si>
    <t>合计</t>
  </si>
  <si>
    <t>Factory name (工厂名称)</t>
  </si>
  <si>
    <t>非迪妮</t>
  </si>
  <si>
    <t>PO. Number(订单号)</t>
  </si>
  <si>
    <t>80791-01
80793-01
81992-01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</si>
  <si>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</si>
  <si>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</si>
  <si>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</si>
  <si>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</si>
  <si>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</si>
  <si>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</si>
  <si>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</si>
  <si>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</si>
  <si>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</si>
  <si>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</si>
  <si>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</si>
  <si>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11.9kg</t>
  </si>
  <si>
    <t>Made In China</t>
  </si>
  <si>
    <t>Net Weight（净重）</t>
  </si>
  <si>
    <t>11.5kg</t>
  </si>
  <si>
    <t>06541710401014</t>
  </si>
  <si>
    <t>Remark（备注）</t>
  </si>
  <si>
    <t>06541710401021</t>
  </si>
  <si>
    <t>06541710401038</t>
  </si>
  <si>
    <t>06541710401045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</si>
</sst>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438785</xdr:colOff>
      <xdr:row>4</xdr:row>
      <xdr:rowOff>196215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867785" cy="720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238125</xdr:rowOff>
    </xdr:from>
    <xdr:to>
      <xdr:col>1</xdr:col>
      <xdr:colOff>1581150</xdr:colOff>
      <xdr:row>6</xdr:row>
      <xdr:rowOff>1295400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4318000"/>
          <a:ext cx="131445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Q23" sqref="Q23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45815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1485</v>
      </c>
      <c r="G8" s="50">
        <f>F8*0.05</f>
        <v>74.25</v>
      </c>
      <c r="H8" s="50">
        <f>F8+G8</f>
        <v>1559.25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2475</v>
      </c>
      <c r="G9" s="50">
        <f t="shared" ref="G9:G25" si="0">F9*0.05</f>
        <v>123.75</v>
      </c>
      <c r="H9" s="50">
        <f t="shared" ref="H9:H25" si="1">F9+G9</f>
        <v>2598.75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2050</v>
      </c>
      <c r="G10" s="50">
        <f t="shared" si="0"/>
        <v>102.5</v>
      </c>
      <c r="H10" s="50">
        <f t="shared" si="1"/>
        <v>2152.5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1060</v>
      </c>
      <c r="G11" s="50">
        <f t="shared" si="0"/>
        <v>53</v>
      </c>
      <c r="H11" s="50">
        <f t="shared" si="1"/>
        <v>1113</v>
      </c>
      <c r="I11" s="62"/>
      <c r="J11" s="63"/>
      <c r="K11" s="63"/>
      <c r="L11" s="63"/>
      <c r="M11" s="61"/>
      <c r="N11" s="61"/>
      <c r="O11" s="61"/>
      <c r="Q11" s="64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7070</v>
      </c>
      <c r="G12" s="50">
        <f t="shared" si="0"/>
        <v>353.5</v>
      </c>
      <c r="H12" s="50">
        <f t="shared" si="1"/>
        <v>7423.5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7070</v>
      </c>
      <c r="G13" s="50">
        <f t="shared" si="0"/>
        <v>353.5</v>
      </c>
      <c r="H13" s="50">
        <f t="shared" si="1"/>
        <v>7423.5</v>
      </c>
      <c r="I13" s="62"/>
      <c r="J13" s="63"/>
      <c r="K13" s="63"/>
      <c r="L13" s="63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7070</v>
      </c>
      <c r="G14" s="50">
        <f t="shared" si="0"/>
        <v>353.5</v>
      </c>
      <c r="H14" s="50">
        <f t="shared" si="1"/>
        <v>7423.5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SUM(F13:F13)</f>
        <v>7070</v>
      </c>
      <c r="G15" s="50">
        <f t="shared" si="0"/>
        <v>353.5</v>
      </c>
      <c r="H15" s="50">
        <f t="shared" si="1"/>
        <v>7423.5</v>
      </c>
      <c r="I15" s="62"/>
      <c r="J15" s="63"/>
      <c r="K15" s="63"/>
      <c r="L15" s="63"/>
    </row>
    <row r="16" s="16" customFormat="1" ht="20" customHeight="1" spans="1:17">
      <c r="A16" s="46" t="s">
        <v>45</v>
      </c>
      <c r="B16" s="47" t="s">
        <v>30</v>
      </c>
      <c r="C16" s="10" t="s">
        <v>31</v>
      </c>
      <c r="D16" s="48" t="s">
        <v>32</v>
      </c>
      <c r="E16" s="49" t="s">
        <v>33</v>
      </c>
      <c r="F16" s="50">
        <v>106</v>
      </c>
      <c r="G16" s="50">
        <f t="shared" si="0"/>
        <v>5.3</v>
      </c>
      <c r="H16" s="50">
        <f t="shared" si="1"/>
        <v>111.3</v>
      </c>
      <c r="I16" s="59" t="s">
        <v>34</v>
      </c>
      <c r="J16" s="60" t="s">
        <v>35</v>
      </c>
      <c r="K16" s="60" t="s">
        <v>36</v>
      </c>
      <c r="L16" s="60" t="s">
        <v>37</v>
      </c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177</v>
      </c>
      <c r="G17" s="50">
        <f t="shared" si="0"/>
        <v>8.85</v>
      </c>
      <c r="H17" s="50">
        <f t="shared" si="1"/>
        <v>185.85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146</v>
      </c>
      <c r="G18" s="50">
        <f t="shared" si="0"/>
        <v>7.3</v>
      </c>
      <c r="H18" s="50">
        <f t="shared" si="1"/>
        <v>153.3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40</v>
      </c>
      <c r="F19" s="50">
        <v>76</v>
      </c>
      <c r="G19" s="50">
        <f t="shared" si="0"/>
        <v>3.8</v>
      </c>
      <c r="H19" s="50">
        <f t="shared" si="1"/>
        <v>79.8</v>
      </c>
      <c r="I19" s="62"/>
      <c r="J19" s="63"/>
      <c r="K19" s="63"/>
      <c r="L19" s="63"/>
      <c r="M19" s="61"/>
      <c r="N19" s="61"/>
      <c r="O19" s="61"/>
      <c r="P19" s="61"/>
      <c r="Q19" s="61"/>
    </row>
    <row r="20" s="16" customFormat="1" ht="30" spans="1:17">
      <c r="A20" s="8" t="s">
        <v>46</v>
      </c>
      <c r="B20" s="47" t="s">
        <v>41</v>
      </c>
      <c r="C20" s="10" t="s">
        <v>31</v>
      </c>
      <c r="D20" s="48" t="s">
        <v>32</v>
      </c>
      <c r="E20" s="51"/>
      <c r="F20" s="52">
        <f>SUM(F16:F19)</f>
        <v>505</v>
      </c>
      <c r="G20" s="50">
        <f t="shared" si="0"/>
        <v>25.25</v>
      </c>
      <c r="H20" s="50">
        <f t="shared" si="1"/>
        <v>530.25</v>
      </c>
      <c r="I20" s="62"/>
      <c r="J20" s="63"/>
      <c r="K20" s="63"/>
      <c r="L20" s="63"/>
      <c r="M20" s="64"/>
      <c r="N20" s="61"/>
      <c r="O20" s="64"/>
      <c r="P20" s="61"/>
      <c r="Q20" s="64"/>
    </row>
    <row r="21" s="16" customFormat="1" ht="30" spans="1:12">
      <c r="A21" s="8" t="s">
        <v>46</v>
      </c>
      <c r="B21" s="47" t="s">
        <v>42</v>
      </c>
      <c r="C21" s="10" t="s">
        <v>31</v>
      </c>
      <c r="D21" s="48" t="s">
        <v>32</v>
      </c>
      <c r="E21" s="51"/>
      <c r="F21" s="52">
        <f>SUM(F20:F20)</f>
        <v>505</v>
      </c>
      <c r="G21" s="50">
        <f t="shared" si="0"/>
        <v>25.25</v>
      </c>
      <c r="H21" s="50">
        <f t="shared" si="1"/>
        <v>530.25</v>
      </c>
      <c r="I21" s="62"/>
      <c r="J21" s="63"/>
      <c r="K21" s="63"/>
      <c r="L21" s="63"/>
    </row>
    <row r="22" s="16" customFormat="1" ht="30" spans="1:12">
      <c r="A22" s="8" t="s">
        <v>46</v>
      </c>
      <c r="B22" s="47" t="s">
        <v>43</v>
      </c>
      <c r="C22" s="10" t="s">
        <v>31</v>
      </c>
      <c r="D22" s="48" t="s">
        <v>32</v>
      </c>
      <c r="E22" s="51"/>
      <c r="F22" s="52">
        <f>SUM(F21:F21)</f>
        <v>505</v>
      </c>
      <c r="G22" s="50">
        <f t="shared" si="0"/>
        <v>25.25</v>
      </c>
      <c r="H22" s="50">
        <f t="shared" si="1"/>
        <v>530.25</v>
      </c>
      <c r="I22" s="62"/>
      <c r="J22" s="63"/>
      <c r="K22" s="63"/>
      <c r="L22" s="63"/>
    </row>
    <row r="23" s="16" customFormat="1" ht="30" spans="1:12">
      <c r="A23" s="8" t="s">
        <v>46</v>
      </c>
      <c r="B23" s="47" t="s">
        <v>44</v>
      </c>
      <c r="C23" s="10" t="s">
        <v>31</v>
      </c>
      <c r="D23" s="48" t="s">
        <v>32</v>
      </c>
      <c r="E23" s="51"/>
      <c r="F23" s="52">
        <f>SUM(F21:F21)</f>
        <v>505</v>
      </c>
      <c r="G23" s="50">
        <f t="shared" si="0"/>
        <v>25.25</v>
      </c>
      <c r="H23" s="50">
        <f t="shared" si="1"/>
        <v>530.25</v>
      </c>
      <c r="I23" s="62"/>
      <c r="J23" s="63"/>
      <c r="K23" s="63"/>
      <c r="L23" s="63"/>
    </row>
    <row r="24" s="16" customFormat="1" ht="73.5" spans="1:12">
      <c r="A24" s="8" t="s">
        <v>47</v>
      </c>
      <c r="B24" s="47" t="s">
        <v>48</v>
      </c>
      <c r="C24" s="10" t="s">
        <v>31</v>
      </c>
      <c r="D24" s="48"/>
      <c r="E24" s="51"/>
      <c r="F24" s="52">
        <v>7575</v>
      </c>
      <c r="G24" s="50">
        <f t="shared" si="0"/>
        <v>378.75</v>
      </c>
      <c r="H24" s="50">
        <f t="shared" si="1"/>
        <v>7953.75</v>
      </c>
      <c r="I24" s="62"/>
      <c r="J24" s="63"/>
      <c r="K24" s="63"/>
      <c r="L24" s="63"/>
    </row>
    <row r="25" s="16" customFormat="1" ht="15" spans="1:12">
      <c r="A25" s="53" t="s">
        <v>49</v>
      </c>
      <c r="B25" s="54"/>
      <c r="C25" s="54"/>
      <c r="D25" s="48"/>
      <c r="E25" s="54"/>
      <c r="F25" s="10">
        <f>SUM(F8:F24)</f>
        <v>45450</v>
      </c>
      <c r="G25" s="50">
        <f t="shared" si="0"/>
        <v>2272.5</v>
      </c>
      <c r="H25" s="50">
        <f t="shared" si="1"/>
        <v>47722.5</v>
      </c>
      <c r="I25" s="65"/>
      <c r="J25" s="65"/>
      <c r="K25" s="65"/>
      <c r="L25" s="65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4"/>
    <mergeCell ref="J8:J24"/>
    <mergeCell ref="K8:K24"/>
    <mergeCell ref="L8:L24"/>
  </mergeCells>
  <pageMargins left="0.7" right="0.7" top="0.75" bottom="0.75" header="0.3" footer="0.3"/>
  <pageSetup paperSize="9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4" workbookViewId="0">
      <selection activeCell="F26" sqref="F26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 t="s">
        <v>51</v>
      </c>
      <c r="C2" s="7"/>
    </row>
    <row r="3" s="1" customFormat="1" ht="63" customHeight="1" spans="1:3">
      <c r="A3" s="5" t="s">
        <v>52</v>
      </c>
      <c r="B3" s="8" t="s">
        <v>53</v>
      </c>
      <c r="C3" s="9"/>
    </row>
    <row r="4" s="1" customFormat="1" ht="40" customHeight="1" spans="1:3">
      <c r="A4" s="5" t="s">
        <v>54</v>
      </c>
      <c r="B4" s="10" t="s">
        <v>31</v>
      </c>
      <c r="C4" s="11"/>
    </row>
    <row r="5" s="1" customFormat="1" ht="108" customHeight="1" spans="1:3">
      <c r="A5" s="5" t="s">
        <v>55</v>
      </c>
      <c r="B5" s="12" t="s">
        <v>56</v>
      </c>
      <c r="C5" s="13" t="s">
        <v>57</v>
      </c>
    </row>
    <row r="6" s="1" customFormat="1" ht="14.25" spans="1:3">
      <c r="A6" s="5" t="s">
        <v>58</v>
      </c>
      <c r="B6" s="14" t="s">
        <v>59</v>
      </c>
      <c r="C6" s="15" t="s">
        <v>60</v>
      </c>
    </row>
    <row r="7" s="1" customFormat="1" ht="123" customHeight="1" spans="1:3">
      <c r="A7" s="5" t="s">
        <v>61</v>
      </c>
      <c r="B7" s="5"/>
      <c r="C7" s="15"/>
    </row>
    <row r="8" s="1" customFormat="1" ht="14.25" spans="1:3">
      <c r="A8" s="5" t="s">
        <v>62</v>
      </c>
      <c r="B8" s="5" t="s">
        <v>37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6">
      <c r="A10" s="5" t="s">
        <v>67</v>
      </c>
      <c r="B10" s="5" t="s">
        <v>68</v>
      </c>
      <c r="C10" s="9"/>
      <c r="F10" s="66" t="s">
        <v>69</v>
      </c>
    </row>
    <row r="11" s="1" customFormat="1" ht="14.25" spans="1:6">
      <c r="A11" s="5" t="s">
        <v>70</v>
      </c>
      <c r="B11" s="5"/>
      <c r="C11" s="11"/>
      <c r="F11" s="66" t="s">
        <v>71</v>
      </c>
    </row>
    <row r="12" spans="6:6">
      <c r="F12" s="66" t="s">
        <v>72</v>
      </c>
    </row>
    <row r="13" spans="6:6">
      <c r="F13" s="66" t="s">
        <v>73</v>
      </c>
    </row>
    <row r="14" spans="6:6">
      <c r="F14" s="66" t="s">
        <v>69</v>
      </c>
    </row>
    <row r="15" spans="6:6">
      <c r="F15" s="66" t="s">
        <v>71</v>
      </c>
    </row>
    <row r="16" spans="6:6">
      <c r="F16" s="66" t="s">
        <v>72</v>
      </c>
    </row>
    <row r="17" spans="6:6">
      <c r="F17" s="66" t="s">
        <v>73</v>
      </c>
    </row>
    <row r="19" spans="6:6">
      <c r="F19" s="66" t="s">
        <v>69</v>
      </c>
    </row>
    <row r="20" spans="6:6">
      <c r="F20" s="66" t="s">
        <v>71</v>
      </c>
    </row>
    <row r="21" spans="6:6">
      <c r="F21" s="66" t="s">
        <v>72</v>
      </c>
    </row>
    <row r="22" spans="6:6">
      <c r="F22" s="66" t="s">
        <v>73</v>
      </c>
    </row>
    <row r="23" spans="6:6">
      <c r="F23" s="66" t="s">
        <v>69</v>
      </c>
    </row>
    <row r="24" spans="6:6">
      <c r="F24" s="66" t="s">
        <v>71</v>
      </c>
    </row>
    <row r="25" spans="6:6">
      <c r="F25" s="66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2025-06-07T13:58:39Z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300906DAD6B147DC95328EC004D3972D_12</vt:lpwstr>
  </property>
</Properties>
</file>