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<sst xmlns="http://schemas.openxmlformats.org/spreadsheetml/2006/main" count="78" uniqueCount="38">
  <si>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</si>
  <si>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</si>
  <si>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</si>
  <si>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</si>
  <si>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SF3197188924609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</si>
  <si>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</si>
  <si>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</si>
  <si>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</si>
  <si>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</si>
  <si>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</si>
  <si>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</si>
  <si>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</si>
  <si>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</si>
  <si>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</si>
  <si>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</si>
  <si>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</si>
  <si>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</si>
  <si>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</si>
  <si>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</si>
  <si>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</si>
  <si>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</si>
  <si>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</si>
  <si>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</si>
  <si>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</si>
  <si>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</si>
  <si>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</si>
  <si>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</si>
  <si>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</si>
  <si>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PO00016 ET090016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</si>
  <si>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</si>
  <si>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</si>
  <si>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</si>
  <si>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</si>
  <si>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SF3197188464283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</si>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</sst>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14</xdr:row>
      <xdr:rowOff>116205</xdr:rowOff>
    </xdr:from>
    <xdr:to>
      <xdr:col>1</xdr:col>
      <xdr:colOff>295275</xdr:colOff>
      <xdr:row>15</xdr:row>
      <xdr:rowOff>295910</xdr:rowOff>
    </xdr:to>
    <xdr:pic>
      <xdr:nvPicPr>
        <xdr:cNvPr id="5" name="图片 4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337375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0</xdr:row>
      <xdr:rowOff>219075</xdr:rowOff>
    </xdr:from>
    <xdr:to>
      <xdr:col>12</xdr:col>
      <xdr:colOff>29845</xdr:colOff>
      <xdr:row>3</xdr:row>
      <xdr:rowOff>143510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219075"/>
          <a:ext cx="2334895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19050</xdr:colOff>
      <xdr:row>12</xdr:row>
      <xdr:rowOff>104775</xdr:rowOff>
    </xdr:from>
    <xdr:to>
      <xdr:col>11</xdr:col>
      <xdr:colOff>468630</xdr:colOff>
      <xdr:row>17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34200" y="3019425"/>
          <a:ext cx="1821180" cy="1296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F4" sqref="F4:G4"/>
    </sheetView>
  </sheetViews>
  <sheetFormatPr defaultColWidth="9" defaultRowHeight="13.5"/>
  <cols>
    <col min="1" max="1" width="20" style="7" customWidth="1"/>
    <col min="2" max="8" width="9" style="7"/>
    <col min="9" max="9" width="7.75" style="7" customWidth="1"/>
    <col min="10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45838</v>
      </c>
      <c r="G3" s="11"/>
      <c r="H3" s="12"/>
      <c r="I3" s="27"/>
      <c r="J3" s="27"/>
      <c r="K3" s="27"/>
      <c r="L3" s="27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28"/>
      <c r="L4" s="28"/>
      <c r="M4" s="28"/>
    </row>
    <row r="5" s="7" customFormat="1" ht="25.5" spans="1:12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29" t="s">
        <v>13</v>
      </c>
      <c r="J5" s="30" t="s">
        <v>14</v>
      </c>
      <c r="K5" s="30" t="s">
        <v>15</v>
      </c>
      <c r="L5" s="16" t="s">
        <v>16</v>
      </c>
    </row>
    <row r="6" s="7" customFormat="1" ht="30" spans="1:12">
      <c r="A6" s="19"/>
      <c r="B6" s="1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1" t="s">
        <v>24</v>
      </c>
      <c r="J6" s="32" t="s">
        <v>25</v>
      </c>
      <c r="K6" s="32" t="s">
        <v>26</v>
      </c>
      <c r="L6" s="33" t="s">
        <v>27</v>
      </c>
    </row>
    <row r="7" s="7" customFormat="1" ht="15" spans="1:12">
      <c r="A7" s="3" t="s">
        <v>28</v>
      </c>
      <c r="B7" s="24" t="s">
        <v>29</v>
      </c>
      <c r="C7" s="3"/>
      <c r="D7" s="3"/>
      <c r="E7" s="25"/>
      <c r="F7" s="4">
        <v>9937</v>
      </c>
      <c r="G7" s="4">
        <f>F7*0.02</f>
        <v>198.74</v>
      </c>
      <c r="H7" s="4">
        <f>F7+G7</f>
        <v>10135.74</v>
      </c>
      <c r="I7" s="34" t="s">
        <v>30</v>
      </c>
      <c r="J7" s="3"/>
      <c r="K7" s="3"/>
      <c r="L7" s="3" t="s">
        <v>31</v>
      </c>
    </row>
    <row r="8" s="7" customFormat="1" ht="15" spans="1:12">
      <c r="A8" s="3"/>
      <c r="B8" s="26"/>
      <c r="C8" s="3"/>
      <c r="D8" s="3"/>
      <c r="E8" s="25"/>
      <c r="F8" s="4">
        <v>9937</v>
      </c>
      <c r="G8" s="4">
        <f>F8*0.02</f>
        <v>198.74</v>
      </c>
      <c r="H8" s="4">
        <f>F8+G8</f>
        <v>10135.74</v>
      </c>
      <c r="I8" s="34"/>
      <c r="J8" s="3"/>
      <c r="K8" s="3"/>
      <c r="L8" s="3"/>
    </row>
    <row r="9" s="7" customFormat="1" ht="15" spans="1:12">
      <c r="A9" s="3" t="s">
        <v>32</v>
      </c>
      <c r="B9" s="3"/>
      <c r="C9" s="3"/>
      <c r="D9" s="3"/>
      <c r="E9" s="3"/>
      <c r="F9" s="3">
        <f>SUM(F7:F8)</f>
        <v>19874</v>
      </c>
      <c r="G9" s="4">
        <f>F9*0.02</f>
        <v>397.48</v>
      </c>
      <c r="H9" s="4">
        <f>F9+G9</f>
        <v>20271.48</v>
      </c>
      <c r="I9" s="3"/>
      <c r="J9" s="3"/>
      <c r="K9" s="3"/>
      <c r="L9" s="3"/>
    </row>
    <row r="12" ht="18" customHeight="1"/>
    <row r="15" ht="26.25" spans="1:13">
      <c r="A15" s="8" t="s">
        <v>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6.25" spans="1:13">
      <c r="A16" s="8" t="s">
        <v>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.75" spans="1:13">
      <c r="A17" s="9"/>
      <c r="B17" s="9"/>
      <c r="C17" s="9"/>
      <c r="D17" s="9"/>
      <c r="E17" s="10" t="s">
        <v>2</v>
      </c>
      <c r="F17" s="11">
        <v>45838</v>
      </c>
      <c r="G17" s="11"/>
      <c r="H17" s="12"/>
      <c r="I17" s="27"/>
      <c r="J17" s="27"/>
      <c r="K17" s="27"/>
      <c r="L17" s="27"/>
      <c r="M17" s="9"/>
    </row>
    <row r="18" ht="15.75" spans="1:13">
      <c r="A18" s="9"/>
      <c r="B18" s="9"/>
      <c r="C18" s="9"/>
      <c r="D18" s="9"/>
      <c r="E18" s="10" t="s">
        <v>3</v>
      </c>
      <c r="F18" s="13" t="s">
        <v>33</v>
      </c>
      <c r="G18" s="13"/>
      <c r="H18" s="14"/>
      <c r="I18" s="14"/>
      <c r="J18" s="14"/>
      <c r="K18" s="28"/>
      <c r="L18" s="28"/>
      <c r="M18" s="28"/>
    </row>
    <row r="19" ht="25.5" spans="1:12">
      <c r="A19" s="15" t="s">
        <v>5</v>
      </c>
      <c r="B19" s="16" t="s">
        <v>6</v>
      </c>
      <c r="C19" s="16" t="s">
        <v>7</v>
      </c>
      <c r="D19" s="16" t="s">
        <v>8</v>
      </c>
      <c r="E19" s="17" t="s">
        <v>9</v>
      </c>
      <c r="F19" s="18" t="s">
        <v>10</v>
      </c>
      <c r="G19" s="18" t="s">
        <v>11</v>
      </c>
      <c r="H19" s="18" t="s">
        <v>12</v>
      </c>
      <c r="I19" s="29" t="s">
        <v>13</v>
      </c>
      <c r="J19" s="30" t="s">
        <v>14</v>
      </c>
      <c r="K19" s="30" t="s">
        <v>15</v>
      </c>
      <c r="L19" s="16" t="s">
        <v>16</v>
      </c>
    </row>
    <row r="20" ht="30" spans="1:12">
      <c r="A20" s="19"/>
      <c r="B20" s="1" t="s">
        <v>17</v>
      </c>
      <c r="C20" s="20" t="s">
        <v>18</v>
      </c>
      <c r="D20" s="20" t="s">
        <v>19</v>
      </c>
      <c r="E20" s="21" t="s">
        <v>20</v>
      </c>
      <c r="F20" s="22" t="s">
        <v>21</v>
      </c>
      <c r="G20" s="23" t="s">
        <v>22</v>
      </c>
      <c r="H20" s="23" t="s">
        <v>23</v>
      </c>
      <c r="I20" s="31" t="s">
        <v>24</v>
      </c>
      <c r="J20" s="32" t="s">
        <v>25</v>
      </c>
      <c r="K20" s="32" t="s">
        <v>26</v>
      </c>
      <c r="L20" s="33" t="s">
        <v>27</v>
      </c>
    </row>
    <row r="21" ht="15" spans="1:12">
      <c r="A21" s="3" t="s">
        <v>28</v>
      </c>
      <c r="B21" s="24" t="s">
        <v>29</v>
      </c>
      <c r="C21" s="3"/>
      <c r="D21" s="3"/>
      <c r="E21" s="25"/>
      <c r="F21" s="4">
        <v>3675</v>
      </c>
      <c r="G21" s="4">
        <f>F21*0.02</f>
        <v>73.5</v>
      </c>
      <c r="H21" s="4">
        <f>F21+G21</f>
        <v>3748.5</v>
      </c>
      <c r="I21" s="34" t="s">
        <v>30</v>
      </c>
      <c r="J21" s="3"/>
      <c r="K21" s="3"/>
      <c r="L21" s="3" t="s">
        <v>31</v>
      </c>
    </row>
    <row r="22" ht="15" spans="1:12">
      <c r="A22" s="3"/>
      <c r="B22" s="26"/>
      <c r="C22" s="3"/>
      <c r="D22" s="3"/>
      <c r="E22" s="25"/>
      <c r="F22" s="4">
        <v>3675</v>
      </c>
      <c r="G22" s="4">
        <f>F22*0.02</f>
        <v>73.5</v>
      </c>
      <c r="H22" s="4">
        <f>F22+G22</f>
        <v>3748.5</v>
      </c>
      <c r="I22" s="34"/>
      <c r="J22" s="3"/>
      <c r="K22" s="3"/>
      <c r="L22" s="3"/>
    </row>
    <row r="23" ht="15" spans="1:12">
      <c r="A23" s="3" t="s">
        <v>32</v>
      </c>
      <c r="B23" s="3"/>
      <c r="C23" s="3"/>
      <c r="D23" s="3"/>
      <c r="E23" s="3"/>
      <c r="F23" s="3">
        <f>SUM(F21:F22)</f>
        <v>7350</v>
      </c>
      <c r="G23" s="4">
        <f>F23*0.02</f>
        <v>147</v>
      </c>
      <c r="H23" s="4">
        <f>F23+G23</f>
        <v>7497</v>
      </c>
      <c r="I23" s="3"/>
      <c r="J23" s="3"/>
      <c r="K23" s="3"/>
      <c r="L23" s="3"/>
    </row>
  </sheetData>
  <mergeCells count="24">
    <mergeCell ref="A1:M1"/>
    <mergeCell ref="A2:M2"/>
    <mergeCell ref="F3:G3"/>
    <mergeCell ref="F4:G4"/>
    <mergeCell ref="H4:J4"/>
    <mergeCell ref="A15:M15"/>
    <mergeCell ref="A16:M16"/>
    <mergeCell ref="F17:G17"/>
    <mergeCell ref="F18:G18"/>
    <mergeCell ref="H18:J18"/>
    <mergeCell ref="A5:A6"/>
    <mergeCell ref="A7:A8"/>
    <mergeCell ref="A19:A20"/>
    <mergeCell ref="A21:A22"/>
    <mergeCell ref="B7:B8"/>
    <mergeCell ref="B21:B22"/>
    <mergeCell ref="I7:I8"/>
    <mergeCell ref="I21:I22"/>
    <mergeCell ref="J7:J8"/>
    <mergeCell ref="J21:J22"/>
    <mergeCell ref="K7:K8"/>
    <mergeCell ref="K21:K22"/>
    <mergeCell ref="L7:L8"/>
    <mergeCell ref="L21:L2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R16" sqref="R16"/>
    </sheetView>
  </sheetViews>
  <sheetFormatPr defaultColWidth="9" defaultRowHeight="13.5" outlineLevelCol="3"/>
  <cols>
    <col min="3" max="3" width="8.125" customWidth="1"/>
    <col min="4" max="4" width="16.25" customWidth="1"/>
  </cols>
  <sheetData>
    <row r="1" ht="15" spans="1:4">
      <c r="A1" s="1" t="s">
        <v>17</v>
      </c>
      <c r="B1" s="2" t="s">
        <v>34</v>
      </c>
      <c r="C1" s="2" t="s">
        <v>35</v>
      </c>
      <c r="D1" s="2" t="s">
        <v>36</v>
      </c>
    </row>
    <row r="2" ht="35" customHeight="1" spans="1:4">
      <c r="A2" s="3" t="s">
        <v>29</v>
      </c>
      <c r="B2" s="3"/>
      <c r="C2" s="3"/>
      <c r="D2" s="4">
        <v>9937</v>
      </c>
    </row>
    <row r="3" spans="1:4">
      <c r="A3" s="5" t="s">
        <v>37</v>
      </c>
      <c r="B3" s="6"/>
      <c r="C3" s="6"/>
      <c r="D3" s="6">
        <f>SUM(D2:D2)</f>
        <v>9937</v>
      </c>
    </row>
    <row r="7" ht="15" spans="1:4">
      <c r="A7" s="1" t="s">
        <v>17</v>
      </c>
      <c r="B7" s="2" t="s">
        <v>34</v>
      </c>
      <c r="C7" s="2" t="s">
        <v>35</v>
      </c>
      <c r="D7" s="2" t="s">
        <v>36</v>
      </c>
    </row>
    <row r="8" ht="15" spans="1:4">
      <c r="A8" s="3" t="s">
        <v>29</v>
      </c>
      <c r="B8" s="3"/>
      <c r="C8" s="3"/>
      <c r="D8" s="4">
        <v>3675</v>
      </c>
    </row>
    <row r="9" spans="1:4">
      <c r="A9" s="5" t="s">
        <v>37</v>
      </c>
      <c r="B9" s="6"/>
      <c r="C9" s="6"/>
      <c r="D9" s="6">
        <f>SUM(D8:D8)</f>
        <v>3675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2025-06-30T06:45:36Z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95B5462EEF1E4C30AE5B8D1EA48FFF0A_12</vt:lpwstr>
  </property>
</Properties>
</file>