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<sst xmlns="http://schemas.openxmlformats.org/spreadsheetml/2006/main" count="73" uniqueCount="49">
  <si>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</si>
  <si>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</si>
  <si>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</si>
  <si>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张超18565246327淇翎服饰有限公司广东省东莞市大朗镇大朗镇菜边村北坑七街3号 中通 73561176341629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</si>
  <si>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</si>
  <si>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</si>
  <si>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</si>
  <si>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</si>
  <si>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</si>
  <si>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</si>
  <si>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</si>
  <si>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</si>
  <si>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</si>
  <si>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</si>
  <si>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</si>
  <si>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</si>
  <si>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</si>
  <si>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</si>
  <si>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</si>
  <si>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</si>
  <si>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</si>
  <si>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</si>
  <si>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</si>
  <si>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</si>
  <si>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P25061999</t>
  </si>
  <si>
    <t xml:space="preserve">21 AULTH09845                                     </t>
  </si>
  <si>
    <t xml:space="preserve">S25060849 </t>
  </si>
  <si>
    <t xml:space="preserve">F7158AX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</si>
  <si>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</si>
  <si>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</si>
  <si>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</si>
  <si>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</si>
  <si>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</si>
  <si>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</si>
  <si>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</si>
  <si>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</si>
  <si>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</si>
  <si>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GR184 - LT.GREY</t>
  </si>
  <si>
    <t>S</t>
  </si>
  <si>
    <t>S-XXL</t>
  </si>
  <si>
    <t>F7158AX</t>
  </si>
  <si>
    <t>M</t>
  </si>
  <si>
    <t>L</t>
  </si>
  <si>
    <t>XL</t>
  </si>
  <si>
    <t>XXL</t>
  </si>
  <si>
    <t>BK81 - BLACK</t>
  </si>
  <si>
    <t>S-3XL</t>
  </si>
  <si>
    <t>3XL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</si>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</sst>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9" t="s">
        <v>10</v>
      </c>
      <c r="J6" s="4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0" t="s">
        <v>21</v>
      </c>
      <c r="J7" s="5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1446</v>
      </c>
      <c r="F8" s="30"/>
      <c r="G8" s="30">
        <v>1511</v>
      </c>
      <c r="H8" s="31">
        <v>1</v>
      </c>
      <c r="I8" s="30"/>
      <c r="J8" s="27">
        <v>2.4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600</v>
      </c>
      <c r="F9" s="30"/>
      <c r="G9" s="30">
        <v>612</v>
      </c>
      <c r="H9" s="34"/>
      <c r="I9" s="30"/>
      <c r="J9" s="32"/>
      <c r="K9" s="32"/>
    </row>
    <row r="10" spans="1:11">
      <c r="A10" s="30" t="s">
        <v>30</v>
      </c>
      <c r="B10" s="30"/>
      <c r="C10" s="30"/>
      <c r="D10" s="30"/>
      <c r="E10" s="30">
        <f>SUM(E8:E9)</f>
        <v>2046</v>
      </c>
      <c r="F10" s="30"/>
      <c r="G10" s="30">
        <f>SUM(G8:G9)</f>
        <v>2123</v>
      </c>
      <c r="H10" s="35">
        <f>SUM(H8:H9)</f>
        <v>1</v>
      </c>
      <c r="I10" s="30"/>
      <c r="J10" s="30">
        <v>2.4</v>
      </c>
      <c r="K10" s="30"/>
    </row>
    <row r="15" spans="1:7">
      <c r="A15" s="36" t="s">
        <v>31</v>
      </c>
      <c r="B15" s="36" t="s">
        <v>32</v>
      </c>
      <c r="C15" s="37" t="s">
        <v>17</v>
      </c>
      <c r="D15" s="38" t="s">
        <v>33</v>
      </c>
      <c r="E15" s="36" t="s">
        <v>34</v>
      </c>
      <c r="F15" s="36" t="s">
        <v>35</v>
      </c>
      <c r="G15" s="36" t="s">
        <v>36</v>
      </c>
    </row>
    <row r="16" ht="15" spans="1:7">
      <c r="A16" s="39" t="s">
        <v>37</v>
      </c>
      <c r="B16" s="40" t="s">
        <v>38</v>
      </c>
      <c r="C16" s="37">
        <v>28.08</v>
      </c>
      <c r="D16" s="38">
        <f t="shared" ref="D16:D37" si="0">C16*1.03+1</f>
        <v>29.9224</v>
      </c>
      <c r="E16" s="39" t="s">
        <v>39</v>
      </c>
      <c r="F16" s="39">
        <v>1647441</v>
      </c>
      <c r="G16" s="41" t="s">
        <v>40</v>
      </c>
    </row>
    <row r="17" ht="15" spans="1:7">
      <c r="A17" s="42"/>
      <c r="B17" s="40" t="s">
        <v>41</v>
      </c>
      <c r="C17" s="37">
        <v>84.24</v>
      </c>
      <c r="D17" s="38">
        <f t="shared" si="0"/>
        <v>87.7672</v>
      </c>
      <c r="E17" s="42"/>
      <c r="F17" s="42"/>
      <c r="G17" s="43"/>
    </row>
    <row r="18" ht="15" spans="1:7">
      <c r="A18" s="42"/>
      <c r="B18" s="40" t="s">
        <v>42</v>
      </c>
      <c r="C18" s="37">
        <v>84.24</v>
      </c>
      <c r="D18" s="38">
        <f t="shared" si="0"/>
        <v>87.7672</v>
      </c>
      <c r="E18" s="42"/>
      <c r="F18" s="42"/>
      <c r="G18" s="43"/>
    </row>
    <row r="19" ht="15" spans="1:7">
      <c r="A19" s="42"/>
      <c r="B19" s="40" t="s">
        <v>43</v>
      </c>
      <c r="C19" s="37">
        <v>56.16</v>
      </c>
      <c r="D19" s="38">
        <f t="shared" si="0"/>
        <v>58.8448</v>
      </c>
      <c r="E19" s="42"/>
      <c r="F19" s="42"/>
      <c r="G19" s="43"/>
    </row>
    <row r="20" ht="15" spans="1:7">
      <c r="A20" s="42"/>
      <c r="B20" s="40" t="s">
        <v>44</v>
      </c>
      <c r="C20" s="37">
        <v>28.08</v>
      </c>
      <c r="D20" s="38">
        <f t="shared" si="0"/>
        <v>29.9224</v>
      </c>
      <c r="E20" s="42"/>
      <c r="F20" s="42"/>
      <c r="G20" s="43"/>
    </row>
    <row r="21" ht="15" spans="1:7">
      <c r="A21" s="39" t="s">
        <v>45</v>
      </c>
      <c r="B21" s="40" t="s">
        <v>38</v>
      </c>
      <c r="C21" s="37">
        <v>33.28</v>
      </c>
      <c r="D21" s="38">
        <f t="shared" si="0"/>
        <v>35.2784</v>
      </c>
      <c r="E21" s="39" t="s">
        <v>39</v>
      </c>
      <c r="F21" s="39">
        <v>1647441</v>
      </c>
      <c r="G21" s="43"/>
    </row>
    <row r="22" ht="15" spans="1:7">
      <c r="A22" s="42"/>
      <c r="B22" s="40" t="s">
        <v>41</v>
      </c>
      <c r="C22" s="37">
        <v>99.84</v>
      </c>
      <c r="D22" s="38">
        <f t="shared" si="0"/>
        <v>103.8352</v>
      </c>
      <c r="E22" s="42"/>
      <c r="F22" s="42"/>
      <c r="G22" s="43"/>
    </row>
    <row r="23" ht="15" spans="1:7">
      <c r="A23" s="42"/>
      <c r="B23" s="40" t="s">
        <v>42</v>
      </c>
      <c r="C23" s="37">
        <v>99.84</v>
      </c>
      <c r="D23" s="38">
        <f t="shared" si="0"/>
        <v>103.8352</v>
      </c>
      <c r="E23" s="42"/>
      <c r="F23" s="42"/>
      <c r="G23" s="43"/>
    </row>
    <row r="24" ht="15" spans="1:7">
      <c r="A24" s="42"/>
      <c r="B24" s="40" t="s">
        <v>43</v>
      </c>
      <c r="C24" s="37">
        <v>66.56</v>
      </c>
      <c r="D24" s="38">
        <f t="shared" si="0"/>
        <v>69.5568</v>
      </c>
      <c r="E24" s="42"/>
      <c r="F24" s="42"/>
      <c r="G24" s="43"/>
    </row>
    <row r="25" ht="15" spans="1:7">
      <c r="A25" s="42"/>
      <c r="B25" s="40" t="s">
        <v>44</v>
      </c>
      <c r="C25" s="37">
        <v>33.28</v>
      </c>
      <c r="D25" s="38">
        <f t="shared" si="0"/>
        <v>35.2784</v>
      </c>
      <c r="E25" s="42"/>
      <c r="F25" s="42"/>
      <c r="G25" s="43"/>
    </row>
    <row r="26" ht="15" spans="1:7">
      <c r="A26" s="39" t="s">
        <v>37</v>
      </c>
      <c r="B26" s="40" t="s">
        <v>38</v>
      </c>
      <c r="C26" s="37">
        <v>41.6</v>
      </c>
      <c r="D26" s="38">
        <f t="shared" si="0"/>
        <v>43.848</v>
      </c>
      <c r="E26" s="39" t="s">
        <v>46</v>
      </c>
      <c r="F26" s="39">
        <v>1647437</v>
      </c>
      <c r="G26" s="43"/>
    </row>
    <row r="27" ht="15" spans="1:7">
      <c r="A27" s="42"/>
      <c r="B27" s="40" t="s">
        <v>41</v>
      </c>
      <c r="C27" s="37">
        <v>83.2</v>
      </c>
      <c r="D27" s="38">
        <f t="shared" si="0"/>
        <v>86.696</v>
      </c>
      <c r="E27" s="42"/>
      <c r="F27" s="42"/>
      <c r="G27" s="43"/>
    </row>
    <row r="28" ht="15" spans="1:7">
      <c r="A28" s="42"/>
      <c r="B28" s="40" t="s">
        <v>42</v>
      </c>
      <c r="C28" s="37">
        <v>124.8</v>
      </c>
      <c r="D28" s="38">
        <f t="shared" si="0"/>
        <v>129.544</v>
      </c>
      <c r="E28" s="42"/>
      <c r="F28" s="42"/>
      <c r="G28" s="43"/>
    </row>
    <row r="29" ht="15" spans="1:7">
      <c r="A29" s="42"/>
      <c r="B29" s="40" t="s">
        <v>43</v>
      </c>
      <c r="C29" s="37">
        <v>83.2</v>
      </c>
      <c r="D29" s="38">
        <f t="shared" si="0"/>
        <v>86.696</v>
      </c>
      <c r="E29" s="42"/>
      <c r="F29" s="42"/>
      <c r="G29" s="43"/>
    </row>
    <row r="30" ht="15" spans="1:7">
      <c r="A30" s="42"/>
      <c r="B30" s="40" t="s">
        <v>44</v>
      </c>
      <c r="C30" s="37">
        <v>41.6</v>
      </c>
      <c r="D30" s="38">
        <f t="shared" si="0"/>
        <v>43.848</v>
      </c>
      <c r="E30" s="42"/>
      <c r="F30" s="42"/>
      <c r="G30" s="43"/>
    </row>
    <row r="31" ht="15" spans="1:7">
      <c r="A31" s="44"/>
      <c r="B31" s="40" t="s">
        <v>47</v>
      </c>
      <c r="C31" s="37">
        <v>41.6</v>
      </c>
      <c r="D31" s="38">
        <f t="shared" si="0"/>
        <v>43.848</v>
      </c>
      <c r="E31" s="44"/>
      <c r="F31" s="44"/>
      <c r="G31" s="43"/>
    </row>
    <row r="32" ht="15" spans="1:7">
      <c r="A32" s="39" t="s">
        <v>45</v>
      </c>
      <c r="B32" s="40" t="s">
        <v>38</v>
      </c>
      <c r="C32" s="37">
        <v>41.6</v>
      </c>
      <c r="D32" s="38">
        <f t="shared" si="0"/>
        <v>43.848</v>
      </c>
      <c r="E32" s="39" t="s">
        <v>46</v>
      </c>
      <c r="F32" s="39">
        <v>1647437</v>
      </c>
      <c r="G32" s="43"/>
    </row>
    <row r="33" ht="15" spans="1:7">
      <c r="A33" s="42"/>
      <c r="B33" s="40" t="s">
        <v>41</v>
      </c>
      <c r="C33" s="37">
        <v>83.2</v>
      </c>
      <c r="D33" s="38">
        <f t="shared" si="0"/>
        <v>86.696</v>
      </c>
      <c r="E33" s="42"/>
      <c r="F33" s="42"/>
      <c r="G33" s="43"/>
    </row>
    <row r="34" ht="15" spans="1:7">
      <c r="A34" s="42"/>
      <c r="B34" s="40" t="s">
        <v>42</v>
      </c>
      <c r="C34" s="37">
        <v>124.8</v>
      </c>
      <c r="D34" s="38">
        <f t="shared" si="0"/>
        <v>129.544</v>
      </c>
      <c r="E34" s="42"/>
      <c r="F34" s="42"/>
      <c r="G34" s="43"/>
    </row>
    <row r="35" ht="15" spans="1:7">
      <c r="A35" s="42"/>
      <c r="B35" s="40" t="s">
        <v>43</v>
      </c>
      <c r="C35" s="37">
        <v>83.2</v>
      </c>
      <c r="D35" s="38">
        <f t="shared" si="0"/>
        <v>86.696</v>
      </c>
      <c r="E35" s="42"/>
      <c r="F35" s="42"/>
      <c r="G35" s="43"/>
    </row>
    <row r="36" ht="15" spans="1:7">
      <c r="A36" s="42"/>
      <c r="B36" s="40" t="s">
        <v>44</v>
      </c>
      <c r="C36" s="37">
        <v>41.6</v>
      </c>
      <c r="D36" s="38">
        <f t="shared" si="0"/>
        <v>43.848</v>
      </c>
      <c r="E36" s="42"/>
      <c r="F36" s="42"/>
      <c r="G36" s="43"/>
    </row>
    <row r="37" ht="15" spans="1:7">
      <c r="A37" s="44"/>
      <c r="B37" s="40" t="s">
        <v>47</v>
      </c>
      <c r="C37" s="37">
        <v>41.6</v>
      </c>
      <c r="D37" s="38">
        <f t="shared" si="0"/>
        <v>43.848</v>
      </c>
      <c r="E37" s="44"/>
      <c r="F37" s="44"/>
      <c r="G37" s="45"/>
    </row>
    <row r="38" spans="1:7">
      <c r="A38" s="36" t="s">
        <v>30</v>
      </c>
      <c r="B38" s="36"/>
      <c r="C38" s="37">
        <f>SUM(C16:C37)</f>
        <v>1445.6</v>
      </c>
      <c r="D38" s="38">
        <f>SUM(D16:D37)</f>
        <v>1510.968</v>
      </c>
      <c r="E38" s="36"/>
      <c r="F38" s="36"/>
      <c r="G38" s="36"/>
    </row>
    <row r="39" spans="3:4">
      <c r="C39" s="46"/>
      <c r="D39" s="46"/>
    </row>
    <row r="40" spans="3:4">
      <c r="C40" s="46"/>
      <c r="D40" s="46"/>
    </row>
    <row r="41" ht="15" spans="1:7">
      <c r="A41" s="30" t="s">
        <v>48</v>
      </c>
      <c r="B41" s="30"/>
      <c r="C41" s="47">
        <v>600</v>
      </c>
      <c r="D41" s="47">
        <f>C41*1.02</f>
        <v>612</v>
      </c>
      <c r="E41" s="30"/>
      <c r="F41" s="48">
        <v>1647439</v>
      </c>
      <c r="G41" s="30" t="s">
        <v>40</v>
      </c>
    </row>
  </sheetData>
  <mergeCells count="24">
    <mergeCell ref="A1:K1"/>
    <mergeCell ref="A2:D2"/>
    <mergeCell ref="E2:K2"/>
    <mergeCell ref="A8:A9"/>
    <mergeCell ref="A16:A20"/>
    <mergeCell ref="A21:A25"/>
    <mergeCell ref="A26:A31"/>
    <mergeCell ref="A32:A37"/>
    <mergeCell ref="C8:C9"/>
    <mergeCell ref="D8:D9"/>
    <mergeCell ref="E16:E20"/>
    <mergeCell ref="E21:E25"/>
    <mergeCell ref="E26:E31"/>
    <mergeCell ref="E32:E37"/>
    <mergeCell ref="F16:F20"/>
    <mergeCell ref="F21:F25"/>
    <mergeCell ref="F26:F31"/>
    <mergeCell ref="F32:F37"/>
    <mergeCell ref="G16:G3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2025-06-30T00:34:34Z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5DAA05448F604D548F2F35293FEBEFE4_13</vt:lpwstr>
  </property>
</Properties>
</file>