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<sst xmlns="http://schemas.openxmlformats.org/spreadsheetml/2006/main" count="40" uniqueCount="38">
  <si>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</si>
  <si>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</si>
  <si>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</si>
  <si>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</si>
  <si>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SF319976051346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</si>
  <si>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</si>
  <si>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</si>
  <si>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</si>
  <si>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</si>
  <si>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</si>
  <si>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</si>
  <si>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</si>
  <si>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</si>
  <si>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</si>
  <si>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</si>
  <si>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</si>
  <si>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</si>
  <si>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</si>
  <si>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</si>
  <si>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</si>
  <si>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</si>
  <si>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</si>
  <si>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</si>
  <si>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</si>
  <si>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</si>
  <si>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</si>
  <si>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</si>
  <si>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</si>
  <si>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PO00013 ET090013</t>
  </si>
  <si>
    <t>TYPE 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</si>
  <si>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</si>
  <si>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</si>
  <si>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</si>
  <si>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S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</si>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</sst>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180975</xdr:colOff>
      <xdr:row>1</xdr:row>
      <xdr:rowOff>238125</xdr:rowOff>
    </xdr:from>
    <xdr:to>
      <xdr:col>11</xdr:col>
      <xdr:colOff>29210</xdr:colOff>
      <xdr:row>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571500"/>
          <a:ext cx="249618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F4" sqref="F4:G4"/>
    </sheetView>
  </sheetViews>
  <sheetFormatPr defaultColWidth="9" defaultRowHeight="13.5"/>
  <cols>
    <col min="1" max="1" width="20" style="7" customWidth="1"/>
    <col min="2" max="8" width="9" style="7"/>
    <col min="9" max="9" width="7.75" style="7" customWidth="1"/>
    <col min="10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45839</v>
      </c>
      <c r="G3" s="11"/>
      <c r="H3" s="12"/>
      <c r="I3" s="27"/>
      <c r="J3" s="27"/>
      <c r="K3" s="27"/>
      <c r="L3" s="27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28"/>
      <c r="L4" s="28"/>
      <c r="M4" s="28"/>
    </row>
    <row r="5" s="7" customFormat="1" ht="25.5" spans="1:12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29" t="s">
        <v>13</v>
      </c>
      <c r="J5" s="30" t="s">
        <v>14</v>
      </c>
      <c r="K5" s="30" t="s">
        <v>15</v>
      </c>
      <c r="L5" s="16" t="s">
        <v>16</v>
      </c>
    </row>
    <row r="6" s="7" customFormat="1" ht="30" spans="1:12">
      <c r="A6" s="19"/>
      <c r="B6" s="1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1" t="s">
        <v>24</v>
      </c>
      <c r="J6" s="32" t="s">
        <v>25</v>
      </c>
      <c r="K6" s="32" t="s">
        <v>26</v>
      </c>
      <c r="L6" s="33" t="s">
        <v>27</v>
      </c>
    </row>
    <row r="7" s="7" customFormat="1" ht="15" spans="1:12">
      <c r="A7" s="4" t="s">
        <v>28</v>
      </c>
      <c r="B7" s="24" t="s">
        <v>29</v>
      </c>
      <c r="C7" s="4">
        <v>3082</v>
      </c>
      <c r="D7" s="4">
        <v>76</v>
      </c>
      <c r="E7" s="25"/>
      <c r="F7" s="5">
        <v>2621</v>
      </c>
      <c r="G7" s="5">
        <f t="shared" ref="G7:G21" si="0">F7*0.02</f>
        <v>52.42</v>
      </c>
      <c r="H7" s="5">
        <f t="shared" ref="H7:H21" si="1">F7+G7</f>
        <v>2673.42</v>
      </c>
      <c r="I7" s="34" t="s">
        <v>30</v>
      </c>
      <c r="J7" s="4">
        <v>2.6</v>
      </c>
      <c r="K7" s="4">
        <v>3</v>
      </c>
      <c r="L7" s="4" t="s">
        <v>31</v>
      </c>
    </row>
    <row r="8" s="7" customFormat="1" ht="15" spans="1:12">
      <c r="A8" s="4"/>
      <c r="B8" s="26"/>
      <c r="C8" s="4">
        <v>3082</v>
      </c>
      <c r="D8" s="4">
        <v>76</v>
      </c>
      <c r="E8" s="25"/>
      <c r="F8" s="5">
        <v>2621</v>
      </c>
      <c r="G8" s="5">
        <f t="shared" si="0"/>
        <v>52.42</v>
      </c>
      <c r="H8" s="5">
        <f t="shared" si="1"/>
        <v>2673.42</v>
      </c>
      <c r="I8" s="34"/>
      <c r="J8" s="4"/>
      <c r="K8" s="4"/>
      <c r="L8" s="4"/>
    </row>
    <row r="9" s="7" customFormat="1" ht="15" spans="1:12">
      <c r="A9" s="4"/>
      <c r="B9" s="26"/>
      <c r="C9" s="4">
        <v>3082</v>
      </c>
      <c r="D9" s="4">
        <v>77</v>
      </c>
      <c r="E9" s="25"/>
      <c r="F9" s="5">
        <v>2481</v>
      </c>
      <c r="G9" s="5">
        <f t="shared" si="0"/>
        <v>49.62</v>
      </c>
      <c r="H9" s="5">
        <f t="shared" si="1"/>
        <v>2530.62</v>
      </c>
      <c r="I9" s="34"/>
      <c r="J9" s="4"/>
      <c r="K9" s="4"/>
      <c r="L9" s="4"/>
    </row>
    <row r="10" s="7" customFormat="1" ht="15" spans="1:12">
      <c r="A10" s="4"/>
      <c r="B10" s="26"/>
      <c r="C10" s="4">
        <v>3082</v>
      </c>
      <c r="D10" s="4">
        <v>77</v>
      </c>
      <c r="E10" s="25"/>
      <c r="F10" s="5">
        <v>2481</v>
      </c>
      <c r="G10" s="5">
        <f t="shared" si="0"/>
        <v>49.62</v>
      </c>
      <c r="H10" s="5">
        <f t="shared" si="1"/>
        <v>2530.62</v>
      </c>
      <c r="I10" s="34"/>
      <c r="J10" s="4"/>
      <c r="K10" s="4"/>
      <c r="L10" s="4"/>
    </row>
    <row r="11" s="7" customFormat="1" ht="15" spans="1:12">
      <c r="A11" s="4"/>
      <c r="B11" s="26"/>
      <c r="C11" s="4">
        <v>3208</v>
      </c>
      <c r="D11" s="4">
        <v>66</v>
      </c>
      <c r="E11" s="25"/>
      <c r="F11" s="5">
        <v>3950</v>
      </c>
      <c r="G11" s="5">
        <f t="shared" si="0"/>
        <v>79</v>
      </c>
      <c r="H11" s="5">
        <f t="shared" si="1"/>
        <v>4029</v>
      </c>
      <c r="I11" s="34"/>
      <c r="J11" s="4"/>
      <c r="K11" s="4"/>
      <c r="L11" s="4"/>
    </row>
    <row r="12" s="7" customFormat="1" ht="15" spans="1:12">
      <c r="A12" s="4"/>
      <c r="B12" s="26"/>
      <c r="C12" s="4">
        <v>3208</v>
      </c>
      <c r="D12" s="4">
        <v>66</v>
      </c>
      <c r="E12" s="25"/>
      <c r="F12" s="5">
        <v>3950</v>
      </c>
      <c r="G12" s="5">
        <f t="shared" si="0"/>
        <v>79</v>
      </c>
      <c r="H12" s="5">
        <f t="shared" si="1"/>
        <v>4029</v>
      </c>
      <c r="I12" s="34"/>
      <c r="J12" s="4"/>
      <c r="K12" s="4"/>
      <c r="L12" s="4"/>
    </row>
    <row r="13" s="7" customFormat="1" ht="15" spans="1:12">
      <c r="A13" s="4"/>
      <c r="B13" s="26"/>
      <c r="C13" s="4">
        <v>3208</v>
      </c>
      <c r="D13" s="4">
        <v>67</v>
      </c>
      <c r="E13" s="25"/>
      <c r="F13" s="5">
        <v>2751</v>
      </c>
      <c r="G13" s="5">
        <f t="shared" si="0"/>
        <v>55.02</v>
      </c>
      <c r="H13" s="5">
        <f t="shared" si="1"/>
        <v>2806.02</v>
      </c>
      <c r="I13" s="34"/>
      <c r="J13" s="4"/>
      <c r="K13" s="4"/>
      <c r="L13" s="4"/>
    </row>
    <row r="14" s="7" customFormat="1" ht="15" spans="1:12">
      <c r="A14" s="4"/>
      <c r="B14" s="26"/>
      <c r="C14" s="4">
        <v>3208</v>
      </c>
      <c r="D14" s="4">
        <v>67</v>
      </c>
      <c r="E14" s="25"/>
      <c r="F14" s="5">
        <v>2751</v>
      </c>
      <c r="G14" s="5">
        <f t="shared" si="0"/>
        <v>55.02</v>
      </c>
      <c r="H14" s="5">
        <f t="shared" si="1"/>
        <v>2806.02</v>
      </c>
      <c r="I14" s="34"/>
      <c r="J14" s="4"/>
      <c r="K14" s="4"/>
      <c r="L14" s="4"/>
    </row>
    <row r="15" s="7" customFormat="1" ht="15" spans="1:12">
      <c r="A15" s="4"/>
      <c r="B15" s="26"/>
      <c r="C15" s="4">
        <v>3213</v>
      </c>
      <c r="D15" s="4">
        <v>3</v>
      </c>
      <c r="E15" s="25"/>
      <c r="F15" s="5">
        <v>1320</v>
      </c>
      <c r="G15" s="5">
        <f t="shared" si="0"/>
        <v>26.4</v>
      </c>
      <c r="H15" s="5">
        <f t="shared" si="1"/>
        <v>1346.4</v>
      </c>
      <c r="I15" s="34"/>
      <c r="J15" s="4"/>
      <c r="K15" s="4"/>
      <c r="L15" s="4"/>
    </row>
    <row r="16" s="7" customFormat="1" ht="15" spans="1:12">
      <c r="A16" s="4"/>
      <c r="B16" s="26"/>
      <c r="C16" s="4">
        <v>3213</v>
      </c>
      <c r="D16" s="4">
        <v>3</v>
      </c>
      <c r="E16" s="25"/>
      <c r="F16" s="5">
        <v>1320</v>
      </c>
      <c r="G16" s="5">
        <f t="shared" si="0"/>
        <v>26.4</v>
      </c>
      <c r="H16" s="5">
        <f t="shared" si="1"/>
        <v>1346.4</v>
      </c>
      <c r="I16" s="34"/>
      <c r="J16" s="4"/>
      <c r="K16" s="4"/>
      <c r="L16" s="4"/>
    </row>
    <row r="17" s="7" customFormat="1" ht="15" spans="1:12">
      <c r="A17" s="4"/>
      <c r="B17" s="26"/>
      <c r="C17" s="4">
        <v>3441</v>
      </c>
      <c r="D17" s="4">
        <v>79</v>
      </c>
      <c r="E17" s="25"/>
      <c r="F17" s="5">
        <v>1201</v>
      </c>
      <c r="G17" s="5">
        <f t="shared" si="0"/>
        <v>24.02</v>
      </c>
      <c r="H17" s="5">
        <f t="shared" si="1"/>
        <v>1225.02</v>
      </c>
      <c r="I17" s="34"/>
      <c r="J17" s="4"/>
      <c r="K17" s="4"/>
      <c r="L17" s="4"/>
    </row>
    <row r="18" s="7" customFormat="1" ht="15" spans="1:12">
      <c r="A18" s="4"/>
      <c r="B18" s="26"/>
      <c r="C18" s="4">
        <v>3441</v>
      </c>
      <c r="D18" s="4">
        <v>79</v>
      </c>
      <c r="E18" s="25"/>
      <c r="F18" s="5">
        <v>1201</v>
      </c>
      <c r="G18" s="5">
        <f t="shared" si="0"/>
        <v>24.02</v>
      </c>
      <c r="H18" s="5">
        <f t="shared" si="1"/>
        <v>1225.02</v>
      </c>
      <c r="I18" s="34"/>
      <c r="J18" s="4"/>
      <c r="K18" s="4"/>
      <c r="L18" s="4"/>
    </row>
    <row r="19" s="7" customFormat="1" ht="15" spans="1:12">
      <c r="A19" s="4"/>
      <c r="B19" s="26"/>
      <c r="C19" s="4">
        <v>3582</v>
      </c>
      <c r="D19" s="4">
        <v>14</v>
      </c>
      <c r="E19" s="25"/>
      <c r="F19" s="5">
        <v>1988</v>
      </c>
      <c r="G19" s="5">
        <f t="shared" si="0"/>
        <v>39.76</v>
      </c>
      <c r="H19" s="5">
        <f t="shared" si="1"/>
        <v>2027.76</v>
      </c>
      <c r="I19" s="34"/>
      <c r="J19" s="4"/>
      <c r="K19" s="4"/>
      <c r="L19" s="4"/>
    </row>
    <row r="20" s="7" customFormat="1" ht="15" spans="1:12">
      <c r="A20" s="4"/>
      <c r="B20" s="26"/>
      <c r="C20" s="4">
        <v>3582</v>
      </c>
      <c r="D20" s="4">
        <v>14</v>
      </c>
      <c r="E20" s="25"/>
      <c r="F20" s="5">
        <v>1988</v>
      </c>
      <c r="G20" s="5">
        <f t="shared" si="0"/>
        <v>39.76</v>
      </c>
      <c r="H20" s="5">
        <f t="shared" si="1"/>
        <v>2027.76</v>
      </c>
      <c r="I20" s="34"/>
      <c r="J20" s="4"/>
      <c r="K20" s="4"/>
      <c r="L20" s="4"/>
    </row>
    <row r="21" s="7" customFormat="1" ht="15" spans="1:12">
      <c r="A21" s="4" t="s">
        <v>32</v>
      </c>
      <c r="B21" s="4"/>
      <c r="C21" s="4"/>
      <c r="D21" s="4"/>
      <c r="E21" s="4"/>
      <c r="F21" s="5">
        <f>SUM(F7:F20)</f>
        <v>32624</v>
      </c>
      <c r="G21" s="5">
        <f t="shared" si="0"/>
        <v>652.48</v>
      </c>
      <c r="H21" s="5">
        <f t="shared" si="1"/>
        <v>33276.48</v>
      </c>
      <c r="I21" s="4"/>
      <c r="J21" s="4"/>
      <c r="K21" s="4"/>
      <c r="L21" s="4"/>
    </row>
    <row r="28" spans="11:11">
      <c r="K28" s="7" t="s">
        <v>33</v>
      </c>
    </row>
  </sheetData>
  <mergeCells count="12">
    <mergeCell ref="A1:M1"/>
    <mergeCell ref="A2:M2"/>
    <mergeCell ref="F3:G3"/>
    <mergeCell ref="F4:G4"/>
    <mergeCell ref="H4:J4"/>
    <mergeCell ref="A5:A6"/>
    <mergeCell ref="A7:A20"/>
    <mergeCell ref="B7:B20"/>
    <mergeCell ref="I7:I20"/>
    <mergeCell ref="J7:J20"/>
    <mergeCell ref="K7:K20"/>
    <mergeCell ref="L7:L2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I18" sqref="I18"/>
    </sheetView>
  </sheetViews>
  <sheetFormatPr defaultColWidth="9" defaultRowHeight="13.5" outlineLevelCol="3"/>
  <cols>
    <col min="4" max="4" width="9.875" customWidth="1"/>
  </cols>
  <sheetData>
    <row r="1" ht="15" spans="1:4">
      <c r="A1" s="1" t="s">
        <v>17</v>
      </c>
      <c r="B1" s="2" t="s">
        <v>34</v>
      </c>
      <c r="C1" s="2" t="s">
        <v>35</v>
      </c>
      <c r="D1" s="2" t="s">
        <v>36</v>
      </c>
    </row>
    <row r="2" ht="15" spans="1:4">
      <c r="A2" s="3" t="s">
        <v>29</v>
      </c>
      <c r="B2" s="4">
        <v>3082</v>
      </c>
      <c r="C2" s="4">
        <v>76</v>
      </c>
      <c r="D2" s="5">
        <v>2621</v>
      </c>
    </row>
    <row r="3" ht="15" spans="1:4">
      <c r="A3" s="3"/>
      <c r="B3" s="4">
        <v>3082</v>
      </c>
      <c r="C3" s="4">
        <v>77</v>
      </c>
      <c r="D3" s="5">
        <v>2481</v>
      </c>
    </row>
    <row r="4" ht="15" spans="1:4">
      <c r="A4" s="3"/>
      <c r="B4" s="4">
        <v>3208</v>
      </c>
      <c r="C4" s="4">
        <v>66</v>
      </c>
      <c r="D4" s="5">
        <v>3950</v>
      </c>
    </row>
    <row r="5" ht="15" spans="1:4">
      <c r="A5" s="3"/>
      <c r="B5" s="4">
        <v>3208</v>
      </c>
      <c r="C5" s="4">
        <v>67</v>
      </c>
      <c r="D5" s="5">
        <v>2751</v>
      </c>
    </row>
    <row r="6" ht="15" spans="1:4">
      <c r="A6" s="3"/>
      <c r="B6" s="4">
        <v>3213</v>
      </c>
      <c r="C6" s="4">
        <v>3</v>
      </c>
      <c r="D6" s="5">
        <v>1320</v>
      </c>
    </row>
    <row r="7" ht="15" spans="1:4">
      <c r="A7" s="3"/>
      <c r="B7" s="4">
        <v>3441</v>
      </c>
      <c r="C7" s="4">
        <v>79</v>
      </c>
      <c r="D7" s="5">
        <v>1201</v>
      </c>
    </row>
    <row r="8" ht="15" spans="1:4">
      <c r="A8" s="3"/>
      <c r="B8" s="4">
        <v>3582</v>
      </c>
      <c r="C8" s="4">
        <v>14</v>
      </c>
      <c r="D8" s="5">
        <v>1988</v>
      </c>
    </row>
    <row r="9" spans="1:4">
      <c r="A9" s="6" t="s">
        <v>37</v>
      </c>
      <c r="B9" s="6"/>
      <c r="C9" s="6"/>
      <c r="D9" s="6">
        <f>SUM(D2:D8)</f>
        <v>16312</v>
      </c>
    </row>
  </sheetData>
  <mergeCells count="1">
    <mergeCell ref="A2:A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2025-07-01T05:06:11Z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27DC5B6BCF9648C3AD1624033510ED5D_12</vt:lpwstr>
  </property>
</Properties>
</file>