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<sst xmlns="http://schemas.openxmlformats.org/spreadsheetml/2006/main" count="112" uniqueCount="48">
  <si>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</si>
  <si>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</si>
  <si>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</si>
  <si>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</si>
  <si>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</si>
  <si>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</si>
  <si>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</si>
  <si>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</si>
  <si>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</si>
  <si>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</si>
  <si>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</si>
  <si>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</si>
  <si>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</si>
  <si>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</si>
  <si>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</si>
  <si>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</si>
  <si>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</si>
  <si>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</si>
  <si>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</si>
  <si>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</si>
  <si>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</si>
  <si>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</si>
  <si>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</si>
  <si>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</si>
  <si>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</si>
  <si>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</si>
  <si>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</si>
  <si>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</si>
  <si>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</si>
  <si>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79847-01
79848-01
79845-01
79846-01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</si>
  <si>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</si>
  <si>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5024-074</t>
  </si>
  <si>
    <t>401</t>
  </si>
  <si>
    <t>32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</si>
  <si>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</si>
  <si>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</si>
  <si>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</si>
  <si>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</si>
  <si>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</si>
  <si>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</si>
  <si>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</si>
  <si>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</si>
  <si>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</si>
  <si>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426</t>
  </si>
  <si>
    <t>433</t>
  </si>
  <si>
    <t>809</t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</si>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</sst>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5</xdr:col>
      <xdr:colOff>409575</xdr:colOff>
      <xdr:row>65</xdr:row>
      <xdr:rowOff>66675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6002000"/>
          <a:ext cx="5162550" cy="2924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2" workbookViewId="0">
      <selection activeCell="P19" sqref="P19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2"/>
      <c r="J3" s="53"/>
      <c r="K3" s="53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4"/>
      <c r="J4" s="55"/>
      <c r="K4" s="55"/>
      <c r="L4" s="54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2"/>
      <c r="J5" s="53"/>
      <c r="K5" s="53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4156</v>
      </c>
      <c r="G8" s="37">
        <f>F8*0.05</f>
        <v>207.8</v>
      </c>
      <c r="H8" s="37">
        <f>F8+G8</f>
        <v>4363.8</v>
      </c>
      <c r="I8" s="56"/>
      <c r="J8" s="41"/>
      <c r="K8" s="41"/>
      <c r="L8" s="42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5455</v>
      </c>
      <c r="G9" s="37">
        <f t="shared" ref="G9:G49" si="0">F9*0.05</f>
        <v>272.75</v>
      </c>
      <c r="H9" s="37">
        <f t="shared" ref="H9:H49" si="1">F9+G9</f>
        <v>5727.75</v>
      </c>
      <c r="I9" s="56"/>
      <c r="J9" s="41"/>
      <c r="K9" s="41"/>
      <c r="L9" s="42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5971</v>
      </c>
      <c r="G10" s="37">
        <f t="shared" si="0"/>
        <v>298.55</v>
      </c>
      <c r="H10" s="37">
        <f t="shared" si="1"/>
        <v>6269.55</v>
      </c>
      <c r="I10" s="56"/>
      <c r="J10" s="41"/>
      <c r="K10" s="41"/>
      <c r="L10" s="42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4676</v>
      </c>
      <c r="G11" s="37">
        <f t="shared" si="0"/>
        <v>233.8</v>
      </c>
      <c r="H11" s="37">
        <f t="shared" si="1"/>
        <v>4909.8</v>
      </c>
      <c r="I11" s="56"/>
      <c r="J11" s="41"/>
      <c r="K11" s="41"/>
      <c r="L11" s="42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2342</v>
      </c>
      <c r="G12" s="37">
        <f t="shared" si="0"/>
        <v>117.1</v>
      </c>
      <c r="H12" s="37">
        <f t="shared" si="1"/>
        <v>2459.1</v>
      </c>
      <c r="I12" s="56"/>
      <c r="J12" s="41"/>
      <c r="K12" s="41"/>
      <c r="L12" s="42"/>
    </row>
    <row r="13" s="1" customFormat="1" ht="21" customHeight="1" spans="1:12">
      <c r="A13" s="38"/>
      <c r="B13" s="39"/>
      <c r="C13" s="40"/>
      <c r="D13" s="41"/>
      <c r="E13" s="36" t="s">
        <v>38</v>
      </c>
      <c r="F13" s="37">
        <v>1558</v>
      </c>
      <c r="G13" s="37">
        <f t="shared" si="0"/>
        <v>77.9</v>
      </c>
      <c r="H13" s="37">
        <f t="shared" si="1"/>
        <v>1635.9</v>
      </c>
      <c r="I13" s="56"/>
      <c r="J13" s="41"/>
      <c r="K13" s="41"/>
      <c r="L13" s="42"/>
    </row>
    <row r="14" s="1" customFormat="1" ht="21" customHeight="1" spans="1:12">
      <c r="A14" s="38"/>
      <c r="B14" s="39"/>
      <c r="C14" s="42"/>
      <c r="D14" s="41"/>
      <c r="E14" s="36" t="s">
        <v>39</v>
      </c>
      <c r="F14" s="37">
        <v>1042</v>
      </c>
      <c r="G14" s="37">
        <f t="shared" si="0"/>
        <v>52.1</v>
      </c>
      <c r="H14" s="37">
        <f t="shared" si="1"/>
        <v>1094.1</v>
      </c>
      <c r="I14" s="56"/>
      <c r="J14" s="41"/>
      <c r="K14" s="41"/>
      <c r="L14" s="42"/>
    </row>
    <row r="15" s="1" customFormat="1" ht="34" customHeight="1" spans="1:12">
      <c r="A15" s="38"/>
      <c r="B15" s="43" t="s">
        <v>40</v>
      </c>
      <c r="C15" s="44" t="s">
        <v>31</v>
      </c>
      <c r="D15" s="45" t="s">
        <v>32</v>
      </c>
      <c r="E15" s="46"/>
      <c r="F15" s="47">
        <f>SUM(F8:F14)</f>
        <v>25200</v>
      </c>
      <c r="G15" s="37">
        <f t="shared" si="0"/>
        <v>1260</v>
      </c>
      <c r="H15" s="37">
        <f t="shared" si="1"/>
        <v>26460</v>
      </c>
      <c r="I15" s="56"/>
      <c r="J15" s="41"/>
      <c r="K15" s="41"/>
      <c r="L15" s="42"/>
    </row>
    <row r="16" s="1" customFormat="1" ht="34" customHeight="1" spans="1:12">
      <c r="A16" s="38"/>
      <c r="B16" s="43" t="s">
        <v>41</v>
      </c>
      <c r="C16" s="44" t="s">
        <v>31</v>
      </c>
      <c r="D16" s="45" t="s">
        <v>32</v>
      </c>
      <c r="E16" s="46"/>
      <c r="F16" s="47">
        <f>SUM(F15:F15)</f>
        <v>25200</v>
      </c>
      <c r="G16" s="37">
        <f t="shared" si="0"/>
        <v>1260</v>
      </c>
      <c r="H16" s="37">
        <f t="shared" si="1"/>
        <v>26460</v>
      </c>
      <c r="I16" s="56"/>
      <c r="J16" s="41"/>
      <c r="K16" s="41"/>
      <c r="L16" s="42"/>
    </row>
    <row r="17" s="1" customFormat="1" ht="34" customHeight="1" spans="1:12">
      <c r="A17" s="48"/>
      <c r="B17" s="43" t="s">
        <v>42</v>
      </c>
      <c r="C17" s="44" t="s">
        <v>31</v>
      </c>
      <c r="D17" s="45" t="s">
        <v>32</v>
      </c>
      <c r="E17" s="46"/>
      <c r="F17" s="47">
        <f>SUM(F16:F16)</f>
        <v>25200</v>
      </c>
      <c r="G17" s="37">
        <f t="shared" si="0"/>
        <v>1260</v>
      </c>
      <c r="H17" s="37">
        <f t="shared" si="1"/>
        <v>26460</v>
      </c>
      <c r="I17" s="56"/>
      <c r="J17" s="41"/>
      <c r="K17" s="41"/>
      <c r="L17" s="42"/>
    </row>
    <row r="18" s="1" customFormat="1" ht="21" customHeight="1" spans="1:12">
      <c r="A18" s="32" t="s">
        <v>29</v>
      </c>
      <c r="B18" s="33" t="s">
        <v>30</v>
      </c>
      <c r="C18" s="34" t="s">
        <v>31</v>
      </c>
      <c r="D18" s="35" t="s">
        <v>43</v>
      </c>
      <c r="E18" s="36" t="s">
        <v>33</v>
      </c>
      <c r="F18" s="37">
        <v>3116</v>
      </c>
      <c r="G18" s="37">
        <f t="shared" si="0"/>
        <v>155.8</v>
      </c>
      <c r="H18" s="37">
        <f t="shared" si="1"/>
        <v>3271.8</v>
      </c>
      <c r="I18" s="56"/>
      <c r="J18" s="41"/>
      <c r="K18" s="41"/>
      <c r="L18" s="42"/>
    </row>
    <row r="19" s="1" customFormat="1" ht="21" customHeight="1" spans="1:12">
      <c r="A19" s="38"/>
      <c r="B19" s="39"/>
      <c r="C19" s="40"/>
      <c r="D19" s="41"/>
      <c r="E19" s="36" t="s">
        <v>34</v>
      </c>
      <c r="F19" s="37">
        <v>4091</v>
      </c>
      <c r="G19" s="37">
        <f t="shared" si="0"/>
        <v>204.55</v>
      </c>
      <c r="H19" s="37">
        <f t="shared" si="1"/>
        <v>4295.55</v>
      </c>
      <c r="I19" s="56"/>
      <c r="J19" s="41"/>
      <c r="K19" s="41"/>
      <c r="L19" s="42"/>
    </row>
    <row r="20" s="1" customFormat="1" ht="21" customHeight="1" spans="1:12">
      <c r="A20" s="38"/>
      <c r="B20" s="39"/>
      <c r="C20" s="40"/>
      <c r="D20" s="41"/>
      <c r="E20" s="36" t="s">
        <v>35</v>
      </c>
      <c r="F20" s="37">
        <v>4481</v>
      </c>
      <c r="G20" s="37">
        <f t="shared" si="0"/>
        <v>224.05</v>
      </c>
      <c r="H20" s="37">
        <f t="shared" si="1"/>
        <v>4705.05</v>
      </c>
      <c r="I20" s="56"/>
      <c r="J20" s="41"/>
      <c r="K20" s="41"/>
      <c r="L20" s="42"/>
    </row>
    <row r="21" s="1" customFormat="1" ht="21" customHeight="1" spans="1:12">
      <c r="A21" s="38"/>
      <c r="B21" s="39"/>
      <c r="C21" s="40"/>
      <c r="D21" s="41"/>
      <c r="E21" s="36" t="s">
        <v>36</v>
      </c>
      <c r="F21" s="37">
        <v>3507</v>
      </c>
      <c r="G21" s="37">
        <f t="shared" si="0"/>
        <v>175.35</v>
      </c>
      <c r="H21" s="37">
        <f t="shared" si="1"/>
        <v>3682.35</v>
      </c>
      <c r="I21" s="56"/>
      <c r="J21" s="41"/>
      <c r="K21" s="41"/>
      <c r="L21" s="42"/>
    </row>
    <row r="22" s="1" customFormat="1" ht="21" customHeight="1" spans="1:12">
      <c r="A22" s="38"/>
      <c r="B22" s="39"/>
      <c r="C22" s="40"/>
      <c r="D22" s="41"/>
      <c r="E22" s="36" t="s">
        <v>37</v>
      </c>
      <c r="F22" s="37">
        <v>1756</v>
      </c>
      <c r="G22" s="37">
        <f t="shared" si="0"/>
        <v>87.8</v>
      </c>
      <c r="H22" s="37">
        <f t="shared" si="1"/>
        <v>1843.8</v>
      </c>
      <c r="I22" s="56"/>
      <c r="J22" s="41"/>
      <c r="K22" s="41"/>
      <c r="L22" s="42"/>
    </row>
    <row r="23" s="1" customFormat="1" ht="21" customHeight="1" spans="1:12">
      <c r="A23" s="38"/>
      <c r="B23" s="39"/>
      <c r="C23" s="40"/>
      <c r="D23" s="41"/>
      <c r="E23" s="36" t="s">
        <v>38</v>
      </c>
      <c r="F23" s="37">
        <v>1168</v>
      </c>
      <c r="G23" s="37">
        <f t="shared" si="0"/>
        <v>58.4</v>
      </c>
      <c r="H23" s="37">
        <f t="shared" si="1"/>
        <v>1226.4</v>
      </c>
      <c r="I23" s="56"/>
      <c r="J23" s="41"/>
      <c r="K23" s="41"/>
      <c r="L23" s="42"/>
    </row>
    <row r="24" s="1" customFormat="1" ht="21" customHeight="1" spans="1:12">
      <c r="A24" s="38"/>
      <c r="B24" s="39"/>
      <c r="C24" s="42"/>
      <c r="D24" s="41"/>
      <c r="E24" s="36" t="s">
        <v>39</v>
      </c>
      <c r="F24" s="37">
        <v>781</v>
      </c>
      <c r="G24" s="37">
        <f t="shared" si="0"/>
        <v>39.05</v>
      </c>
      <c r="H24" s="37">
        <f t="shared" si="1"/>
        <v>820.05</v>
      </c>
      <c r="I24" s="56"/>
      <c r="J24" s="41"/>
      <c r="K24" s="41"/>
      <c r="L24" s="42"/>
    </row>
    <row r="25" s="1" customFormat="1" ht="34" customHeight="1" spans="1:12">
      <c r="A25" s="38"/>
      <c r="B25" s="43" t="s">
        <v>40</v>
      </c>
      <c r="C25" s="44" t="s">
        <v>31</v>
      </c>
      <c r="D25" s="45" t="s">
        <v>43</v>
      </c>
      <c r="E25" s="46"/>
      <c r="F25" s="47">
        <f>SUM(F18:F24)</f>
        <v>18900</v>
      </c>
      <c r="G25" s="37">
        <f t="shared" si="0"/>
        <v>945</v>
      </c>
      <c r="H25" s="37">
        <f t="shared" si="1"/>
        <v>19845</v>
      </c>
      <c r="I25" s="56"/>
      <c r="J25" s="41"/>
      <c r="K25" s="41"/>
      <c r="L25" s="42"/>
    </row>
    <row r="26" s="1" customFormat="1" ht="34" customHeight="1" spans="1:12">
      <c r="A26" s="38"/>
      <c r="B26" s="43" t="s">
        <v>41</v>
      </c>
      <c r="C26" s="44" t="s">
        <v>31</v>
      </c>
      <c r="D26" s="45" t="s">
        <v>43</v>
      </c>
      <c r="E26" s="46"/>
      <c r="F26" s="47">
        <f>SUM(F25:F25)</f>
        <v>18900</v>
      </c>
      <c r="G26" s="37">
        <f t="shared" si="0"/>
        <v>945</v>
      </c>
      <c r="H26" s="37">
        <f t="shared" si="1"/>
        <v>19845</v>
      </c>
      <c r="I26" s="56"/>
      <c r="J26" s="41"/>
      <c r="K26" s="41"/>
      <c r="L26" s="42"/>
    </row>
    <row r="27" s="1" customFormat="1" ht="34" customHeight="1" spans="1:12">
      <c r="A27" s="48"/>
      <c r="B27" s="43" t="s">
        <v>42</v>
      </c>
      <c r="C27" s="44" t="s">
        <v>31</v>
      </c>
      <c r="D27" s="45" t="s">
        <v>43</v>
      </c>
      <c r="E27" s="46"/>
      <c r="F27" s="47">
        <f>SUM(F26:F26)</f>
        <v>18900</v>
      </c>
      <c r="G27" s="37">
        <f t="shared" si="0"/>
        <v>945</v>
      </c>
      <c r="H27" s="37">
        <f t="shared" si="1"/>
        <v>19845</v>
      </c>
      <c r="I27" s="56"/>
      <c r="J27" s="41"/>
      <c r="K27" s="41"/>
      <c r="L27" s="42"/>
    </row>
    <row r="28" s="1" customFormat="1" ht="21" customHeight="1" spans="1:12">
      <c r="A28" s="32" t="s">
        <v>29</v>
      </c>
      <c r="B28" s="33" t="s">
        <v>30</v>
      </c>
      <c r="C28" s="34" t="s">
        <v>31</v>
      </c>
      <c r="D28" s="35" t="s">
        <v>44</v>
      </c>
      <c r="E28" s="36" t="s">
        <v>33</v>
      </c>
      <c r="F28" s="37">
        <v>3375</v>
      </c>
      <c r="G28" s="37">
        <f t="shared" si="0"/>
        <v>168.75</v>
      </c>
      <c r="H28" s="37">
        <f t="shared" si="1"/>
        <v>3543.75</v>
      </c>
      <c r="I28" s="56"/>
      <c r="J28" s="41"/>
      <c r="K28" s="41"/>
      <c r="L28" s="42"/>
    </row>
    <row r="29" s="1" customFormat="1" ht="21" customHeight="1" spans="1:12">
      <c r="A29" s="38"/>
      <c r="B29" s="39"/>
      <c r="C29" s="40"/>
      <c r="D29" s="41"/>
      <c r="E29" s="36" t="s">
        <v>34</v>
      </c>
      <c r="F29" s="37">
        <v>4431</v>
      </c>
      <c r="G29" s="37">
        <f t="shared" si="0"/>
        <v>221.55</v>
      </c>
      <c r="H29" s="37">
        <f t="shared" si="1"/>
        <v>4652.55</v>
      </c>
      <c r="I29" s="56"/>
      <c r="J29" s="41"/>
      <c r="K29" s="41"/>
      <c r="L29" s="42"/>
    </row>
    <row r="30" s="1" customFormat="1" ht="21" customHeight="1" spans="1:12">
      <c r="A30" s="38"/>
      <c r="B30" s="39"/>
      <c r="C30" s="40"/>
      <c r="D30" s="41"/>
      <c r="E30" s="36" t="s">
        <v>35</v>
      </c>
      <c r="F30" s="37">
        <v>4856</v>
      </c>
      <c r="G30" s="37">
        <f t="shared" si="0"/>
        <v>242.8</v>
      </c>
      <c r="H30" s="37">
        <f t="shared" si="1"/>
        <v>5098.8</v>
      </c>
      <c r="I30" s="56"/>
      <c r="J30" s="41"/>
      <c r="K30" s="41"/>
      <c r="L30" s="42"/>
    </row>
    <row r="31" s="1" customFormat="1" ht="21" customHeight="1" spans="1:12">
      <c r="A31" s="38"/>
      <c r="B31" s="39"/>
      <c r="C31" s="40"/>
      <c r="D31" s="41"/>
      <c r="E31" s="36" t="s">
        <v>36</v>
      </c>
      <c r="F31" s="37">
        <v>3800</v>
      </c>
      <c r="G31" s="37">
        <f t="shared" si="0"/>
        <v>190</v>
      </c>
      <c r="H31" s="37">
        <f t="shared" si="1"/>
        <v>3990</v>
      </c>
      <c r="I31" s="56"/>
      <c r="J31" s="41"/>
      <c r="K31" s="41"/>
      <c r="L31" s="42"/>
    </row>
    <row r="32" s="1" customFormat="1" ht="21" customHeight="1" spans="1:12">
      <c r="A32" s="38"/>
      <c r="B32" s="39"/>
      <c r="C32" s="40"/>
      <c r="D32" s="41"/>
      <c r="E32" s="36" t="s">
        <v>37</v>
      </c>
      <c r="F32" s="37">
        <v>1901</v>
      </c>
      <c r="G32" s="37">
        <f t="shared" si="0"/>
        <v>95.05</v>
      </c>
      <c r="H32" s="37">
        <f t="shared" si="1"/>
        <v>1996.05</v>
      </c>
      <c r="I32" s="56"/>
      <c r="J32" s="41"/>
      <c r="K32" s="41"/>
      <c r="L32" s="42"/>
    </row>
    <row r="33" s="1" customFormat="1" ht="21" customHeight="1" spans="1:12">
      <c r="A33" s="38"/>
      <c r="B33" s="39"/>
      <c r="C33" s="40"/>
      <c r="D33" s="41"/>
      <c r="E33" s="36" t="s">
        <v>38</v>
      </c>
      <c r="F33" s="37">
        <v>1265</v>
      </c>
      <c r="G33" s="37">
        <f t="shared" si="0"/>
        <v>63.25</v>
      </c>
      <c r="H33" s="37">
        <f t="shared" si="1"/>
        <v>1328.25</v>
      </c>
      <c r="I33" s="56"/>
      <c r="J33" s="41"/>
      <c r="K33" s="41"/>
      <c r="L33" s="42"/>
    </row>
    <row r="34" s="1" customFormat="1" ht="21" customHeight="1" spans="1:12">
      <c r="A34" s="38"/>
      <c r="B34" s="39"/>
      <c r="C34" s="42"/>
      <c r="D34" s="41"/>
      <c r="E34" s="36" t="s">
        <v>39</v>
      </c>
      <c r="F34" s="37">
        <v>847</v>
      </c>
      <c r="G34" s="37">
        <f t="shared" si="0"/>
        <v>42.35</v>
      </c>
      <c r="H34" s="37">
        <f t="shared" si="1"/>
        <v>889.35</v>
      </c>
      <c r="I34" s="56"/>
      <c r="J34" s="41"/>
      <c r="K34" s="41"/>
      <c r="L34" s="42"/>
    </row>
    <row r="35" s="1" customFormat="1" ht="34" customHeight="1" spans="1:12">
      <c r="A35" s="38"/>
      <c r="B35" s="43" t="s">
        <v>40</v>
      </c>
      <c r="C35" s="44" t="s">
        <v>31</v>
      </c>
      <c r="D35" s="45" t="s">
        <v>44</v>
      </c>
      <c r="E35" s="46"/>
      <c r="F35" s="47">
        <f>SUM(F28:F34)</f>
        <v>20475</v>
      </c>
      <c r="G35" s="37">
        <f t="shared" si="0"/>
        <v>1023.75</v>
      </c>
      <c r="H35" s="37">
        <f t="shared" si="1"/>
        <v>21498.75</v>
      </c>
      <c r="I35" s="56"/>
      <c r="J35" s="41"/>
      <c r="K35" s="41"/>
      <c r="L35" s="42"/>
    </row>
    <row r="36" s="1" customFormat="1" ht="34" customHeight="1" spans="1:12">
      <c r="A36" s="38"/>
      <c r="B36" s="43" t="s">
        <v>41</v>
      </c>
      <c r="C36" s="44" t="s">
        <v>31</v>
      </c>
      <c r="D36" s="45" t="s">
        <v>44</v>
      </c>
      <c r="E36" s="46"/>
      <c r="F36" s="47">
        <f>SUM(F35:F35)</f>
        <v>20475</v>
      </c>
      <c r="G36" s="37">
        <f t="shared" si="0"/>
        <v>1023.75</v>
      </c>
      <c r="H36" s="37">
        <f t="shared" si="1"/>
        <v>21498.75</v>
      </c>
      <c r="I36" s="56"/>
      <c r="J36" s="41"/>
      <c r="K36" s="41"/>
      <c r="L36" s="42"/>
    </row>
    <row r="37" s="1" customFormat="1" ht="34" customHeight="1" spans="1:12">
      <c r="A37" s="48"/>
      <c r="B37" s="43" t="s">
        <v>42</v>
      </c>
      <c r="C37" s="44" t="s">
        <v>31</v>
      </c>
      <c r="D37" s="45" t="s">
        <v>44</v>
      </c>
      <c r="E37" s="46"/>
      <c r="F37" s="47">
        <f>SUM(F36:F36)</f>
        <v>20475</v>
      </c>
      <c r="G37" s="37">
        <f t="shared" si="0"/>
        <v>1023.75</v>
      </c>
      <c r="H37" s="37">
        <f t="shared" si="1"/>
        <v>21498.75</v>
      </c>
      <c r="I37" s="56"/>
      <c r="J37" s="41"/>
      <c r="K37" s="41"/>
      <c r="L37" s="42"/>
    </row>
    <row r="38" s="1" customFormat="1" ht="21" customHeight="1" spans="1:12">
      <c r="A38" s="32" t="s">
        <v>29</v>
      </c>
      <c r="B38" s="33" t="s">
        <v>30</v>
      </c>
      <c r="C38" s="34" t="s">
        <v>31</v>
      </c>
      <c r="D38" s="35" t="s">
        <v>45</v>
      </c>
      <c r="E38" s="36" t="s">
        <v>33</v>
      </c>
      <c r="F38" s="37">
        <v>3150</v>
      </c>
      <c r="G38" s="37">
        <f t="shared" si="0"/>
        <v>157.5</v>
      </c>
      <c r="H38" s="37">
        <f t="shared" si="1"/>
        <v>3307.5</v>
      </c>
      <c r="I38" s="56"/>
      <c r="J38" s="41"/>
      <c r="K38" s="41"/>
      <c r="L38" s="42"/>
    </row>
    <row r="39" s="1" customFormat="1" ht="21" customHeight="1" spans="1:12">
      <c r="A39" s="38"/>
      <c r="B39" s="39"/>
      <c r="C39" s="40"/>
      <c r="D39" s="41"/>
      <c r="E39" s="36" t="s">
        <v>34</v>
      </c>
      <c r="F39" s="37">
        <v>3940</v>
      </c>
      <c r="G39" s="37">
        <f t="shared" si="0"/>
        <v>197</v>
      </c>
      <c r="H39" s="37">
        <f t="shared" si="1"/>
        <v>4137</v>
      </c>
      <c r="I39" s="56"/>
      <c r="J39" s="41"/>
      <c r="K39" s="41"/>
      <c r="L39" s="42"/>
    </row>
    <row r="40" s="1" customFormat="1" ht="21" customHeight="1" spans="1:12">
      <c r="A40" s="38"/>
      <c r="B40" s="39"/>
      <c r="C40" s="40"/>
      <c r="D40" s="41"/>
      <c r="E40" s="36" t="s">
        <v>35</v>
      </c>
      <c r="F40" s="37">
        <v>4330</v>
      </c>
      <c r="G40" s="37">
        <f t="shared" si="0"/>
        <v>216.5</v>
      </c>
      <c r="H40" s="37">
        <f t="shared" si="1"/>
        <v>4546.5</v>
      </c>
      <c r="I40" s="56"/>
      <c r="J40" s="41"/>
      <c r="K40" s="41"/>
      <c r="L40" s="42"/>
    </row>
    <row r="41" s="1" customFormat="1" ht="21" customHeight="1" spans="1:12">
      <c r="A41" s="38"/>
      <c r="B41" s="39"/>
      <c r="C41" s="40"/>
      <c r="D41" s="41"/>
      <c r="E41" s="36" t="s">
        <v>36</v>
      </c>
      <c r="F41" s="37">
        <v>3545</v>
      </c>
      <c r="G41" s="37">
        <f t="shared" si="0"/>
        <v>177.25</v>
      </c>
      <c r="H41" s="37">
        <f t="shared" si="1"/>
        <v>3722.25</v>
      </c>
      <c r="I41" s="56"/>
      <c r="J41" s="41"/>
      <c r="K41" s="41"/>
      <c r="L41" s="42"/>
    </row>
    <row r="42" s="1" customFormat="1" ht="21" customHeight="1" spans="1:12">
      <c r="A42" s="38"/>
      <c r="B42" s="39"/>
      <c r="C42" s="40"/>
      <c r="D42" s="41"/>
      <c r="E42" s="36" t="s">
        <v>37</v>
      </c>
      <c r="F42" s="37">
        <v>1772</v>
      </c>
      <c r="G42" s="37">
        <f t="shared" si="0"/>
        <v>88.6</v>
      </c>
      <c r="H42" s="37">
        <f t="shared" si="1"/>
        <v>1860.6</v>
      </c>
      <c r="I42" s="56"/>
      <c r="J42" s="41"/>
      <c r="K42" s="41"/>
      <c r="L42" s="42"/>
    </row>
    <row r="43" s="1" customFormat="1" ht="21" customHeight="1" spans="1:12">
      <c r="A43" s="38"/>
      <c r="B43" s="39"/>
      <c r="C43" s="40"/>
      <c r="D43" s="41"/>
      <c r="E43" s="36" t="s">
        <v>38</v>
      </c>
      <c r="F43" s="37">
        <v>1180</v>
      </c>
      <c r="G43" s="37">
        <f t="shared" si="0"/>
        <v>59</v>
      </c>
      <c r="H43" s="37">
        <f t="shared" si="1"/>
        <v>1239</v>
      </c>
      <c r="I43" s="56"/>
      <c r="J43" s="41"/>
      <c r="K43" s="41"/>
      <c r="L43" s="42"/>
    </row>
    <row r="44" s="1" customFormat="1" ht="21" customHeight="1" spans="1:12">
      <c r="A44" s="38"/>
      <c r="B44" s="39"/>
      <c r="C44" s="42"/>
      <c r="D44" s="41"/>
      <c r="E44" s="36" t="s">
        <v>39</v>
      </c>
      <c r="F44" s="37">
        <v>983</v>
      </c>
      <c r="G44" s="37">
        <f t="shared" si="0"/>
        <v>49.15</v>
      </c>
      <c r="H44" s="37">
        <f t="shared" si="1"/>
        <v>1032.15</v>
      </c>
      <c r="I44" s="56"/>
      <c r="J44" s="41"/>
      <c r="K44" s="41"/>
      <c r="L44" s="42"/>
    </row>
    <row r="45" s="1" customFormat="1" ht="34" customHeight="1" spans="1:12">
      <c r="A45" s="38"/>
      <c r="B45" s="43" t="s">
        <v>40</v>
      </c>
      <c r="C45" s="44" t="s">
        <v>31</v>
      </c>
      <c r="D45" s="45" t="s">
        <v>45</v>
      </c>
      <c r="E45" s="46"/>
      <c r="F45" s="47">
        <f>SUM(F38:F44)</f>
        <v>18900</v>
      </c>
      <c r="G45" s="37">
        <f t="shared" si="0"/>
        <v>945</v>
      </c>
      <c r="H45" s="37">
        <f t="shared" si="1"/>
        <v>19845</v>
      </c>
      <c r="I45" s="56"/>
      <c r="J45" s="41"/>
      <c r="K45" s="41"/>
      <c r="L45" s="42"/>
    </row>
    <row r="46" s="1" customFormat="1" ht="34" customHeight="1" spans="1:12">
      <c r="A46" s="38"/>
      <c r="B46" s="43" t="s">
        <v>41</v>
      </c>
      <c r="C46" s="44" t="s">
        <v>31</v>
      </c>
      <c r="D46" s="45" t="s">
        <v>45</v>
      </c>
      <c r="E46" s="46"/>
      <c r="F46" s="47">
        <f>SUM(F45:F45)</f>
        <v>18900</v>
      </c>
      <c r="G46" s="37">
        <f t="shared" si="0"/>
        <v>945</v>
      </c>
      <c r="H46" s="37">
        <f t="shared" si="1"/>
        <v>19845</v>
      </c>
      <c r="I46" s="56"/>
      <c r="J46" s="41"/>
      <c r="K46" s="41"/>
      <c r="L46" s="42"/>
    </row>
    <row r="47" s="1" customFormat="1" ht="34" customHeight="1" spans="1:12">
      <c r="A47" s="38"/>
      <c r="B47" s="43" t="s">
        <v>42</v>
      </c>
      <c r="C47" s="44" t="s">
        <v>31</v>
      </c>
      <c r="D47" s="45" t="s">
        <v>45</v>
      </c>
      <c r="E47" s="46"/>
      <c r="F47" s="47">
        <f>SUM(F46:F46)</f>
        <v>18900</v>
      </c>
      <c r="G47" s="37">
        <f t="shared" si="0"/>
        <v>945</v>
      </c>
      <c r="H47" s="37">
        <f t="shared" si="1"/>
        <v>19845</v>
      </c>
      <c r="I47" s="56"/>
      <c r="J47" s="41"/>
      <c r="K47" s="41"/>
      <c r="L47" s="42"/>
    </row>
    <row r="48" s="1" customFormat="1" ht="34" customHeight="1" spans="1:12">
      <c r="A48" s="48"/>
      <c r="B48" s="43" t="s">
        <v>46</v>
      </c>
      <c r="C48" s="44" t="s">
        <v>31</v>
      </c>
      <c r="D48" s="45"/>
      <c r="E48" s="46"/>
      <c r="F48" s="47">
        <v>83475</v>
      </c>
      <c r="G48" s="37">
        <f t="shared" si="0"/>
        <v>4173.75</v>
      </c>
      <c r="H48" s="37">
        <f t="shared" si="1"/>
        <v>87648.75</v>
      </c>
      <c r="I48" s="56"/>
      <c r="J48" s="41"/>
      <c r="K48" s="41"/>
      <c r="L48" s="42"/>
    </row>
    <row r="49" s="1" customFormat="1" ht="17" customHeight="1" spans="1:12">
      <c r="A49" s="49" t="s">
        <v>47</v>
      </c>
      <c r="B49" s="50"/>
      <c r="C49" s="50"/>
      <c r="D49" s="45"/>
      <c r="E49" s="50"/>
      <c r="F49" s="51">
        <f>SUM(F8:F48)</f>
        <v>417375</v>
      </c>
      <c r="G49" s="37">
        <f t="shared" si="0"/>
        <v>20868.75</v>
      </c>
      <c r="H49" s="37">
        <f t="shared" si="1"/>
        <v>438243.75</v>
      </c>
      <c r="I49" s="57"/>
      <c r="J49" s="57"/>
      <c r="K49" s="57"/>
      <c r="L49" s="57"/>
    </row>
  </sheetData>
  <mergeCells count="24">
    <mergeCell ref="A1:L1"/>
    <mergeCell ref="A2:L2"/>
    <mergeCell ref="E3:F3"/>
    <mergeCell ref="E4:F4"/>
    <mergeCell ref="A8:A17"/>
    <mergeCell ref="A18:A27"/>
    <mergeCell ref="A28:A37"/>
    <mergeCell ref="A38:A48"/>
    <mergeCell ref="B8:B14"/>
    <mergeCell ref="B18:B24"/>
    <mergeCell ref="B28:B34"/>
    <mergeCell ref="B38:B44"/>
    <mergeCell ref="C8:C14"/>
    <mergeCell ref="C18:C24"/>
    <mergeCell ref="C28:C34"/>
    <mergeCell ref="C38:C44"/>
    <mergeCell ref="D8:D14"/>
    <mergeCell ref="D18:D24"/>
    <mergeCell ref="D28:D34"/>
    <mergeCell ref="D38:D44"/>
    <mergeCell ref="I8:I48"/>
    <mergeCell ref="J8:J48"/>
    <mergeCell ref="K8:K48"/>
    <mergeCell ref="L8:L4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2025-06-09T12:30:22Z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B0E938F8FD74443CA2A6D9693D840F82_12</vt:lpwstr>
  </property>
</Properties>
</file>